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awmguy_ljmu_ac_uk/Documents/NHS Project/England/Referrals Overview/2020-2024 referrals overviews - final datasets/"/>
    </mc:Choice>
  </mc:AlternateContent>
  <xr:revisionPtr revIDLastSave="54" documentId="8_{7396C580-BEE6-4D1F-B33A-40EFDAF9CC38}" xr6:coauthVersionLast="47" xr6:coauthVersionMax="47" xr10:uidLastSave="{3B73DB25-651F-455B-985A-0E6DD097E7A4}"/>
  <bookViews>
    <workbookView xWindow="-110" yWindow="-110" windowWidth="19420" windowHeight="10300" xr2:uid="{28EB8FC1-CDA9-4B59-9FEE-9ACE8F240F47}"/>
  </bookViews>
  <sheets>
    <sheet name="To note..." sheetId="20" r:id="rId1"/>
    <sheet name="Jun 20" sheetId="19" r:id="rId2"/>
    <sheet name="Sep 20" sheetId="18" r:id="rId3"/>
    <sheet name="Dec20" sheetId="6" r:id="rId4"/>
    <sheet name="Mar 21" sheetId="13" r:id="rId5"/>
    <sheet name="Jun 21" sheetId="12" r:id="rId6"/>
    <sheet name="Sep 21" sheetId="11" r:id="rId7"/>
    <sheet name="Dec21" sheetId="5" r:id="rId8"/>
    <sheet name="Mar22" sheetId="17" r:id="rId9"/>
    <sheet name="Jun22" sheetId="16" r:id="rId10"/>
    <sheet name="Sep 22" sheetId="15" r:id="rId11"/>
    <sheet name="Dec 22" sheetId="14" r:id="rId12"/>
    <sheet name="Mar23" sheetId="10" r:id="rId13"/>
    <sheet name="Jun23" sheetId="9" r:id="rId14"/>
    <sheet name="Dec23" sheetId="7" r:id="rId15"/>
    <sheet name="Sept23" sheetId="8" r:id="rId16"/>
    <sheet name="Mar24" sheetId="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9" l="1"/>
  <c r="F88" i="19"/>
  <c r="E88" i="19"/>
  <c r="G63" i="19"/>
  <c r="F63" i="19"/>
  <c r="E63" i="19"/>
  <c r="G41" i="19"/>
  <c r="F41" i="19"/>
  <c r="E41" i="19"/>
  <c r="G41" i="18"/>
  <c r="F41" i="18"/>
  <c r="E41" i="18"/>
  <c r="E63" i="18"/>
  <c r="F63" i="18"/>
  <c r="G63" i="18"/>
  <c r="G87" i="18"/>
  <c r="F87" i="18"/>
  <c r="E87" i="18"/>
  <c r="G76" i="7"/>
  <c r="G75" i="7"/>
  <c r="G74" i="7"/>
  <c r="G72" i="7"/>
  <c r="G75" i="9"/>
  <c r="G74" i="9"/>
  <c r="G73" i="9"/>
  <c r="G71" i="9"/>
  <c r="G76" i="10"/>
  <c r="G75" i="10"/>
  <c r="G74" i="10"/>
  <c r="G72" i="10"/>
  <c r="G74" i="15"/>
  <c r="G73" i="15"/>
  <c r="G72" i="15"/>
  <c r="G70" i="15"/>
  <c r="F84" i="17"/>
  <c r="E84" i="17"/>
  <c r="G84" i="17" s="1"/>
  <c r="F61" i="17"/>
  <c r="E61" i="17"/>
  <c r="F40" i="17"/>
  <c r="E40" i="17"/>
  <c r="G40" i="17" s="1"/>
  <c r="F84" i="16"/>
  <c r="E84" i="16"/>
  <c r="F61" i="16"/>
  <c r="E61" i="16"/>
  <c r="G61" i="16" s="1"/>
  <c r="F40" i="16"/>
  <c r="E40" i="16"/>
  <c r="G40" i="16" s="1"/>
  <c r="F94" i="15"/>
  <c r="E94" i="15"/>
  <c r="G94" i="15" s="1"/>
  <c r="F66" i="15"/>
  <c r="E66" i="15"/>
  <c r="G66" i="15" s="1"/>
  <c r="F45" i="15"/>
  <c r="E45" i="15"/>
  <c r="G45" i="15" s="1"/>
  <c r="F94" i="14"/>
  <c r="E94" i="14"/>
  <c r="F66" i="14"/>
  <c r="E66" i="14"/>
  <c r="F45" i="14"/>
  <c r="E45" i="14"/>
  <c r="F86" i="13"/>
  <c r="E86" i="13"/>
  <c r="G86" i="13" s="1"/>
  <c r="F62" i="13"/>
  <c r="E62" i="13"/>
  <c r="G62" i="13" s="1"/>
  <c r="F41" i="13"/>
  <c r="E41" i="13"/>
  <c r="G41" i="13" s="1"/>
  <c r="F86" i="12"/>
  <c r="E86" i="12"/>
  <c r="F62" i="12"/>
  <c r="E62" i="12"/>
  <c r="G62" i="12" s="1"/>
  <c r="F41" i="12"/>
  <c r="E41" i="12"/>
  <c r="G41" i="12" s="1"/>
  <c r="F84" i="11"/>
  <c r="E84" i="11"/>
  <c r="G84" i="11" s="1"/>
  <c r="F61" i="11"/>
  <c r="E61" i="11"/>
  <c r="G61" i="11" s="1"/>
  <c r="F40" i="11"/>
  <c r="E40" i="11"/>
  <c r="F97" i="7"/>
  <c r="E97" i="7"/>
  <c r="G97" i="7" s="1"/>
  <c r="F67" i="7"/>
  <c r="E67" i="7"/>
  <c r="E46" i="7"/>
  <c r="F46" i="7"/>
  <c r="F97" i="8"/>
  <c r="E97" i="8"/>
  <c r="G97" i="8" s="1"/>
  <c r="F67" i="8"/>
  <c r="E67" i="8"/>
  <c r="G67" i="8" s="1"/>
  <c r="F46" i="8"/>
  <c r="E46" i="8"/>
  <c r="G46" i="8" s="1"/>
  <c r="F95" i="9"/>
  <c r="E95" i="9"/>
  <c r="G95" i="9" s="1"/>
  <c r="F66" i="9"/>
  <c r="E66" i="9"/>
  <c r="F45" i="9"/>
  <c r="E45" i="9"/>
  <c r="F96" i="10"/>
  <c r="E96" i="10"/>
  <c r="F67" i="10"/>
  <c r="E67" i="10"/>
  <c r="G67" i="10" s="1"/>
  <c r="F45" i="10"/>
  <c r="E45" i="10"/>
  <c r="G45" i="10" s="1"/>
  <c r="F87" i="6"/>
  <c r="E87" i="6"/>
  <c r="F63" i="6"/>
  <c r="E63" i="6"/>
  <c r="G63" i="6" s="1"/>
  <c r="F41" i="6"/>
  <c r="E41" i="6"/>
  <c r="F84" i="5"/>
  <c r="E84" i="5"/>
  <c r="F61" i="5"/>
  <c r="E61" i="5"/>
  <c r="F40" i="5"/>
  <c r="E40" i="5"/>
  <c r="G40" i="5" s="1"/>
  <c r="F96" i="4"/>
  <c r="E96" i="4"/>
  <c r="F75" i="4"/>
  <c r="E75" i="4"/>
  <c r="G75" i="4" s="1"/>
  <c r="F46" i="4"/>
  <c r="E46" i="4"/>
  <c r="G46" i="4" s="1"/>
  <c r="G41" i="6" l="1"/>
  <c r="H63" i="6" s="1"/>
  <c r="G87" i="6"/>
  <c r="H62" i="13"/>
  <c r="H86" i="13"/>
  <c r="G86" i="12"/>
  <c r="H62" i="12"/>
  <c r="H86" i="12"/>
  <c r="G40" i="11"/>
  <c r="H61" i="11" s="1"/>
  <c r="G61" i="5"/>
  <c r="H61" i="5" s="1"/>
  <c r="G84" i="5"/>
  <c r="H84" i="5" s="1"/>
  <c r="G61" i="17"/>
  <c r="H61" i="17" s="1"/>
  <c r="H84" i="17"/>
  <c r="G84" i="16"/>
  <c r="H61" i="16"/>
  <c r="H84" i="16"/>
  <c r="H66" i="15"/>
  <c r="H94" i="15"/>
  <c r="G94" i="14"/>
  <c r="G45" i="14"/>
  <c r="G66" i="14"/>
  <c r="G96" i="10"/>
  <c r="G97" i="10" s="1"/>
  <c r="G68" i="10"/>
  <c r="G66" i="9"/>
  <c r="G45" i="9"/>
  <c r="G68" i="8"/>
  <c r="G98" i="8"/>
  <c r="G67" i="7"/>
  <c r="G46" i="7"/>
  <c r="G98" i="7" s="1"/>
  <c r="G96" i="4"/>
  <c r="H87" i="6" l="1"/>
  <c r="H84" i="11"/>
  <c r="H94" i="14"/>
  <c r="H66" i="14"/>
  <c r="G67" i="9"/>
  <c r="G96" i="9"/>
  <c r="G68" i="7"/>
</calcChain>
</file>

<file path=xl/sharedStrings.xml><?xml version="1.0" encoding="utf-8"?>
<sst xmlns="http://schemas.openxmlformats.org/spreadsheetml/2006/main" count="5352" uniqueCount="179">
  <si>
    <t>Y61</t>
  </si>
  <si>
    <t>East of England Commissioning Region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</si>
  <si>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</si>
  <si>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</si>
  <si>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</si>
  <si>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</si>
  <si>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</si>
  <si>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</si>
  <si>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</si>
  <si>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</si>
  <si>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</si>
  <si>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</si>
  <si>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</si>
  <si>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</si>
  <si>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</si>
  <si>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</si>
  <si>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</si>
  <si>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</si>
  <si>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</si>
  <si>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BMI - The Manor Hospital</t>
  </si>
  <si>
    <t>NT432</t>
  </si>
  <si>
    <t>BMI - The Sandringham Hospital</t>
  </si>
  <si>
    <t>NT434</t>
  </si>
  <si>
    <t>BMI - The Saxon Clinic</t>
  </si>
  <si>
    <t>NT446</t>
  </si>
  <si>
    <t>BMI St Edmunds Hospital</t>
  </si>
  <si>
    <t>NT490</t>
  </si>
  <si>
    <t>BMI 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</si>
  <si>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</si>
  <si>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</si>
  <si>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</si>
  <si>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</si>
  <si>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</si>
  <si>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</si>
  <si>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</si>
  <si>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</si>
  <si>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</si>
  <si>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</si>
  <si>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</si>
  <si>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</si>
  <si>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NYW01</t>
  </si>
  <si>
    <t>Aspen - The Holly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</si>
  <si>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</si>
  <si>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</si>
  <si>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</si>
  <si>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</si>
  <si>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</si>
  <si>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</si>
  <si>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</si>
  <si>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</si>
  <si>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</si>
  <si>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</si>
  <si>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</si>
  <si>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</si>
  <si>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</si>
  <si>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</si>
  <si>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</si>
  <si>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</si>
  <si>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</si>
  <si>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</si>
  <si>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</si>
  <si>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</si>
  <si>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</si>
  <si>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</si>
  <si>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</si>
  <si>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</si>
  <si>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</si>
  <si>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</si>
  <si>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</si>
  <si>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</si>
  <si>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</si>
  <si>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</si>
  <si>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</si>
  <si>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</si>
  <si>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</si>
  <si>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</si>
  <si>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 xml:space="preserve"> Y61 </t>
  </si>
  <si>
    <t xml:space="preserve"> NQA </t>
  </si>
  <si>
    <t xml:space="preserve"> NQM01 </t>
  </si>
  <si>
    <t xml:space="preserve"> NT209 </t>
  </si>
  <si>
    <t xml:space="preserve"> NT313 </t>
  </si>
  <si>
    <t xml:space="preserve"> NT315 </t>
  </si>
  <si>
    <t xml:space="preserve"> NT316 </t>
  </si>
  <si>
    <t xml:space="preserve"> NT317 </t>
  </si>
  <si>
    <t xml:space="preserve"> NT319 </t>
  </si>
  <si>
    <t xml:space="preserve"> NT423 </t>
  </si>
  <si>
    <t xml:space="preserve"> NT432 </t>
  </si>
  <si>
    <t xml:space="preserve"> NT434 </t>
  </si>
  <si>
    <t xml:space="preserve"> NT446 </t>
  </si>
  <si>
    <t xml:space="preserve"> NT490 </t>
  </si>
  <si>
    <t xml:space="preserve"> NVC06 </t>
  </si>
  <si>
    <t xml:space="preserve"> NVC13 </t>
  </si>
  <si>
    <t xml:space="preserve"> NVC15 </t>
  </si>
  <si>
    <t xml:space="preserve"> NVC18 </t>
  </si>
  <si>
    <t xml:space="preserve"> NVC19 </t>
  </si>
  <si>
    <t xml:space="preserve"> NVC31 </t>
  </si>
  <si>
    <t xml:space="preserve"> NYW01 </t>
  </si>
  <si>
    <t xml:space="preserve"> RAJ </t>
  </si>
  <si>
    <t xml:space="preserve"> RC9 </t>
  </si>
  <si>
    <t xml:space="preserve"> RCX </t>
  </si>
  <si>
    <t xml:space="preserve"> RD8 </t>
  </si>
  <si>
    <t xml:space="preserve"> RDE </t>
  </si>
  <si>
    <t xml:space="preserve"> RGM </t>
  </si>
  <si>
    <t xml:space="preserve"> RGN </t>
  </si>
  <si>
    <t xml:space="preserve"> RGP </t>
  </si>
  <si>
    <t xml:space="preserve"> RGR </t>
  </si>
  <si>
    <t xml:space="preserve"> RGT </t>
  </si>
  <si>
    <t xml:space="preserve"> RM1 </t>
  </si>
  <si>
    <t xml:space="preserve"> RQW </t>
  </si>
  <si>
    <t xml:space="preserve"> RT1 </t>
  </si>
  <si>
    <t xml:space="preserve"> RWG </t>
  </si>
  <si>
    <t xml:space="preserve"> RWH </t>
  </si>
  <si>
    <t xml:space="preserve"> RY4 </t>
  </si>
  <si>
    <t xml:space="preserve"> RYV </t>
  </si>
  <si>
    <t>EAST OF ENGLAND COMMISSIONING REGION</t>
  </si>
  <si>
    <t xml:space="preserve"> B9J4U </t>
  </si>
  <si>
    <t>SPAMEDICA PETERBOROUGH</t>
  </si>
  <si>
    <t xml:space="preserve"> H4I8B </t>
  </si>
  <si>
    <t>NUFFIELD HEALTH THE HOLLY HOSPITAL</t>
  </si>
  <si>
    <t xml:space="preserve"> M3R0W </t>
  </si>
  <si>
    <t>SPAMEDICA NORWICH</t>
  </si>
  <si>
    <t xml:space="preserve"> NPG16 </t>
  </si>
  <si>
    <t>SPAMEDICA CHELMSFORD</t>
  </si>
  <si>
    <t xml:space="preserve"> NPG19 </t>
  </si>
  <si>
    <t>SPAMEDICA BEDFORD</t>
  </si>
  <si>
    <t>PROVIDE</t>
  </si>
  <si>
    <t>ORTHOPAEDICS &amp; SPINE SPECIALIST HOSPITAL SITE</t>
  </si>
  <si>
    <t>NUFFIELD HEALTH, CAMBRIDGE HOSPITAL</t>
  </si>
  <si>
    <t>SPIRE WELLESLEY HOSPITAL</t>
  </si>
  <si>
    <t>SPIRE BUSHEY HOSPITAL</t>
  </si>
  <si>
    <t>SPIRE HARPENDEN HOSPITAL</t>
  </si>
  <si>
    <t>SPIRE CAMBRIDGE LEA HOSPITAL</t>
  </si>
  <si>
    <t xml:space="preserve"> NT318 </t>
  </si>
  <si>
    <t>SPIRE NORWICH HOSPITAL</t>
  </si>
  <si>
    <t>SPIRE HARTSWOOD HOSPITAL</t>
  </si>
  <si>
    <t>MANOR HOSPITAL</t>
  </si>
  <si>
    <t>SAXON CLINIC</t>
  </si>
  <si>
    <t>ST EDMUNDS HOSPITAL</t>
  </si>
  <si>
    <t>SOUTHEND PRIVATE HOSPITAL</t>
  </si>
  <si>
    <t>FITZWILLIAM HOSPITAL</t>
  </si>
  <si>
    <t>OAKS HOSPITAL</t>
  </si>
  <si>
    <t>PINEHILL HOSPITAL</t>
  </si>
  <si>
    <t>SPRINGFIELD HOSPITAL</t>
  </si>
  <si>
    <t>RIVERS HOSPITAL</t>
  </si>
  <si>
    <t>BLAKELANDS HOSPITAL</t>
  </si>
  <si>
    <t xml:space="preserve"> Q1W6P </t>
  </si>
  <si>
    <t>SPAMEDICA WATFORD</t>
  </si>
  <si>
    <t>MID AND SOUTH ESSEX NHS FOUNDATION TRUST</t>
  </si>
  <si>
    <t>BEDFORDSHIRE HOSPITALS NHS FOUNDATION TRUST</t>
  </si>
  <si>
    <t>THE QUEEN ELIZABETH HOSPITAL, KING'S LYNN, NHS FOUNDATION TRUST</t>
  </si>
  <si>
    <t>MILTON KEYNES UNIVERSITY HOSPITAL NHS FOUNDATION TRUST</t>
  </si>
  <si>
    <t>EAST SUFFOLK AND NORTH ESSEX NHS FOUNDATION TRUST</t>
  </si>
  <si>
    <t>ROYAL PAPWORTH HOSPITAL NHS FOUNDATION TRUST</t>
  </si>
  <si>
    <t>NORTH WEST ANGLIA NHS FOUNDATION TRUST</t>
  </si>
  <si>
    <t>JAMES PAGET UNIVERSITY HOSPITALS NHS FOUNDATION TRUST</t>
  </si>
  <si>
    <t>WEST SUFFOLK NHS FOUNDATION TRUST</t>
  </si>
  <si>
    <t>CAMBRIDGE UNIVERSITY HOSPITALS NHS FOUNDATION TRUST</t>
  </si>
  <si>
    <t>NORFOLK AND NORWICH UNIVERSITY HOSPITALS NHS FOUNDATION TRUST</t>
  </si>
  <si>
    <t>THE PRINCESS ALEXANDRA HOSPITAL NHS TRUST</t>
  </si>
  <si>
    <t>CAMBRIDGESHIRE AND PETERBOROUGH NHS FOUNDATION TRUST</t>
  </si>
  <si>
    <t>WEST HERTFORDSHIRE TEACHING HOSPITALS NHS TRUST</t>
  </si>
  <si>
    <t>EAST AND NORTH HERTFORDSHIRE NHS TRUST</t>
  </si>
  <si>
    <t>HERTFORDSHIRE COMMUNITY NHS TRUST</t>
  </si>
  <si>
    <t>CAMBRIDGESHIRE COMMUNITY SERVICES NHS TRUST</t>
  </si>
  <si>
    <t>Total</t>
  </si>
  <si>
    <t>NHS</t>
  </si>
  <si>
    <t>Combined (NHS + Private)</t>
  </si>
  <si>
    <t>NHS Commissioning Region Code</t>
  </si>
  <si>
    <t>NHS Commissioning Region</t>
  </si>
  <si>
    <t>Provider Code</t>
  </si>
  <si>
    <t>Provider Name</t>
  </si>
  <si>
    <t>GP referral</t>
  </si>
  <si>
    <t>Other referral</t>
  </si>
  <si>
    <t>TOTAL</t>
  </si>
  <si>
    <t>Private</t>
  </si>
  <si>
    <t>Each sheet comprises 3 parts: Combined (NHS and private) Data; NHS Data; Private Provider Data</t>
  </si>
  <si>
    <t>To note…</t>
  </si>
  <si>
    <t>June 2020 – March 2024: Data collected (from the NHS Monthly Referral Return (MRR) dataset) according to commissioning region across the months June/September/December/March for each of 2020/2021/2023/2024 (where available).</t>
  </si>
  <si>
    <t>MRR data available here: https://www.england.nhs.uk/statistics/statistical-work-areas/outpatient-referrals/mrr-data/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</si>
</sst>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3" fillId="0" borderId="1" xfId="1" applyNumberFormat="1" applyFont="1" applyBorder="1"/>
    <xf numFmtId="3" fontId="3" fillId="3" borderId="1" xfId="0" applyNumberFormat="1" applyFont="1" applyFill="1" applyBorder="1"/>
    <xf numFmtId="3" fontId="3" fillId="3" borderId="2" xfId="0" applyNumberFormat="1" applyFont="1" applyFill="1" applyBorder="1"/>
    <xf numFmtId="3" fontId="3" fillId="0" borderId="1" xfId="1" applyNumberFormat="1" applyFont="1" applyBorder="1"/>
    <xf numFmtId="164" fontId="3" fillId="0" borderId="2" xfId="1" applyNumberFormat="1" applyFont="1" applyBorder="1"/>
    <xf numFmtId="3" fontId="3" fillId="0" borderId="2" xfId="1" applyNumberFormat="1" applyFont="1" applyBorder="1"/>
    <xf numFmtId="3" fontId="2" fillId="0" borderId="0" xfId="0" applyNumberFormat="1" applyFont="1"/>
    <xf numFmtId="0" fontId="3" fillId="0" borderId="1" xfId="0" applyFont="1" applyBorder="1"/>
    <xf numFmtId="0" fontId="3" fillId="4" borderId="3" xfId="0" applyFont="1" applyFill="1" applyBorder="1"/>
    <xf numFmtId="0" fontId="3" fillId="0" borderId="3" xfId="0" applyFont="1" applyBorder="1"/>
    <xf numFmtId="0" fontId="3" fillId="4" borderId="4" xfId="0" applyFont="1" applyFill="1" applyBorder="1"/>
    <xf numFmtId="3" fontId="3" fillId="0" borderId="3" xfId="0" applyNumberFormat="1" applyFont="1" applyBorder="1"/>
    <xf numFmtId="0" fontId="2" fillId="0" borderId="0" xfId="0" applyFont="1"/>
    <xf numFmtId="0" fontId="3" fillId="0" borderId="2" xfId="0" applyFont="1" applyBorder="1"/>
    <xf numFmtId="0" fontId="3" fillId="0" borderId="4" xfId="0" applyFont="1" applyBorder="1"/>
    <xf numFmtId="3" fontId="0" fillId="0" borderId="0" xfId="0" applyNumberFormat="1"/>
    <xf numFmtId="2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0" fontId="2" fillId="2" borderId="0" xfId="0" applyFont="1" applyFill="1"/>
    <xf numFmtId="0" fontId="2" fillId="5" borderId="0" xfId="0" applyFont="1" applyFill="1"/>
    <xf numFmtId="3" fontId="2" fillId="5" borderId="0" xfId="0" applyNumberFormat="1" applyFont="1" applyFill="1"/>
    <xf numFmtId="2" fontId="2" fillId="5" borderId="0" xfId="0" applyNumberFormat="1" applyFont="1" applyFill="1"/>
    <xf numFmtId="165" fontId="2" fillId="5" borderId="0" xfId="0" applyNumberFormat="1" applyFont="1" applyFill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7" fontId="0" fillId="0" borderId="0" xfId="0" applyNumberFormat="1"/>
    <xf numFmtId="164" fontId="3" fillId="0" borderId="2" xfId="1" applyNumberFormat="1" applyFont="1" applyFill="1" applyBorder="1"/>
    <xf numFmtId="3" fontId="3" fillId="0" borderId="2" xfId="0" applyNumberFormat="1" applyFont="1" applyBorder="1"/>
    <xf numFmtId="3" fontId="3" fillId="0" borderId="2" xfId="1" applyNumberFormat="1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67B59-FBA7-44EF-A34E-017B634515F9}">
  <dimension ref="A2:A8"/>
  <sheetViews>
    <sheetView tabSelected="1" workbookViewId="0">
      <selection activeCell="E4" sqref="E4"/>
    </sheetView>
  </sheetViews>
  <sheetFormatPr defaultRowHeight="14.5" x14ac:dyDescent="0.35"/>
  <cols>
    <col min="1" max="1" width="45.7265625" customWidth="1"/>
  </cols>
  <sheetData>
    <row r="2" spans="1:1" x14ac:dyDescent="0.35">
      <c r="A2" s="13" t="s">
        <v>176</v>
      </c>
    </row>
    <row r="4" spans="1:1" ht="96" x14ac:dyDescent="0.35">
      <c r="A4" s="34" t="s">
        <v>177</v>
      </c>
    </row>
    <row r="5" spans="1:1" ht="16" x14ac:dyDescent="0.35">
      <c r="A5" s="33"/>
    </row>
    <row r="6" spans="1:1" ht="48" x14ac:dyDescent="0.35">
      <c r="A6" s="34" t="s">
        <v>175</v>
      </c>
    </row>
    <row r="7" spans="1:1" ht="16" x14ac:dyDescent="0.35">
      <c r="A7" s="33"/>
    </row>
    <row r="8" spans="1:1" ht="48" x14ac:dyDescent="0.4">
      <c r="A8" s="35" t="s">
        <v>178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74E7B-81CE-4E37-8FF8-ADEFE3BE662E}">
  <dimension ref="A2:H84"/>
  <sheetViews>
    <sheetView topLeftCell="A56" workbookViewId="0">
      <selection activeCell="A63" sqref="A63:G64"/>
    </sheetView>
  </sheetViews>
  <sheetFormatPr defaultRowHeight="14.5" x14ac:dyDescent="0.35"/>
  <cols>
    <col min="4" max="4" width="52.81640625" customWidth="1"/>
  </cols>
  <sheetData>
    <row r="2" spans="1:7" ht="43.5" x14ac:dyDescent="0.35">
      <c r="A2" s="25" t="s">
        <v>166</v>
      </c>
      <c r="B2" s="29">
        <v>44713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40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65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35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329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169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465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75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420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102</v>
      </c>
      <c r="F12" s="10">
        <v>0</v>
      </c>
    </row>
    <row r="13" spans="1:7" x14ac:dyDescent="0.35">
      <c r="A13" s="8" t="s">
        <v>76</v>
      </c>
      <c r="B13" s="9" t="s">
        <v>1</v>
      </c>
      <c r="C13" s="10" t="s">
        <v>87</v>
      </c>
      <c r="D13" s="9" t="s">
        <v>23</v>
      </c>
      <c r="E13" s="10">
        <v>135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88</v>
      </c>
      <c r="D14" s="9" t="s">
        <v>25</v>
      </c>
      <c r="E14" s="10">
        <v>43</v>
      </c>
      <c r="F14" s="10">
        <v>34</v>
      </c>
    </row>
    <row r="15" spans="1:7" x14ac:dyDescent="0.35">
      <c r="A15" s="8" t="s">
        <v>76</v>
      </c>
      <c r="B15" s="9" t="s">
        <v>1</v>
      </c>
      <c r="C15" s="10" t="s">
        <v>89</v>
      </c>
      <c r="D15" s="9" t="s">
        <v>27</v>
      </c>
      <c r="E15" s="10">
        <v>89</v>
      </c>
      <c r="F15" s="10">
        <v>125</v>
      </c>
    </row>
    <row r="16" spans="1:7" x14ac:dyDescent="0.35">
      <c r="A16" s="8" t="s">
        <v>76</v>
      </c>
      <c r="B16" s="9" t="s">
        <v>1</v>
      </c>
      <c r="C16" s="10" t="s">
        <v>90</v>
      </c>
      <c r="D16" s="9" t="s">
        <v>29</v>
      </c>
      <c r="E16" s="10">
        <v>283</v>
      </c>
      <c r="F16" s="10">
        <v>0</v>
      </c>
    </row>
    <row r="17" spans="1:6" x14ac:dyDescent="0.35">
      <c r="A17" s="8" t="s">
        <v>76</v>
      </c>
      <c r="B17" s="9" t="s">
        <v>1</v>
      </c>
      <c r="C17" s="10" t="s">
        <v>91</v>
      </c>
      <c r="D17" s="9" t="s">
        <v>31</v>
      </c>
      <c r="E17" s="10">
        <v>80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92</v>
      </c>
      <c r="D18" s="9" t="s">
        <v>33</v>
      </c>
      <c r="E18" s="10">
        <v>91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93</v>
      </c>
      <c r="D19" s="9" t="s">
        <v>35</v>
      </c>
      <c r="E19" s="10">
        <v>636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94</v>
      </c>
      <c r="D20" s="9" t="s">
        <v>37</v>
      </c>
      <c r="E20" s="10">
        <v>584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95</v>
      </c>
      <c r="D21" s="9" t="s">
        <v>39</v>
      </c>
      <c r="E21" s="10">
        <v>184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96</v>
      </c>
      <c r="D22" s="9" t="s">
        <v>41</v>
      </c>
      <c r="E22" s="10">
        <v>992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97</v>
      </c>
      <c r="D23" s="9" t="s">
        <v>43</v>
      </c>
      <c r="E23" s="12">
        <v>21015</v>
      </c>
      <c r="F23" s="12">
        <v>9459</v>
      </c>
    </row>
    <row r="24" spans="1:6" x14ac:dyDescent="0.35">
      <c r="A24" s="8" t="s">
        <v>76</v>
      </c>
      <c r="B24" s="9" t="s">
        <v>1</v>
      </c>
      <c r="C24" s="10" t="s">
        <v>98</v>
      </c>
      <c r="D24" s="9" t="s">
        <v>45</v>
      </c>
      <c r="E24" s="12">
        <v>11286</v>
      </c>
      <c r="F24" s="12">
        <v>7543</v>
      </c>
    </row>
    <row r="25" spans="1:6" x14ac:dyDescent="0.35">
      <c r="A25" s="8" t="s">
        <v>76</v>
      </c>
      <c r="B25" s="9" t="s">
        <v>1</v>
      </c>
      <c r="C25" s="10" t="s">
        <v>99</v>
      </c>
      <c r="D25" s="9" t="s">
        <v>47</v>
      </c>
      <c r="E25" s="12">
        <v>4014</v>
      </c>
      <c r="F25" s="12">
        <v>2461</v>
      </c>
    </row>
    <row r="26" spans="1:6" x14ac:dyDescent="0.35">
      <c r="A26" s="8" t="s">
        <v>76</v>
      </c>
      <c r="B26" s="9" t="s">
        <v>1</v>
      </c>
      <c r="C26" s="10" t="s">
        <v>100</v>
      </c>
      <c r="D26" s="9" t="s">
        <v>49</v>
      </c>
      <c r="E26" s="12">
        <v>4527</v>
      </c>
      <c r="F26" s="12">
        <v>4339</v>
      </c>
    </row>
    <row r="27" spans="1:6" x14ac:dyDescent="0.35">
      <c r="A27" s="8" t="s">
        <v>76</v>
      </c>
      <c r="B27" s="9" t="s">
        <v>1</v>
      </c>
      <c r="C27" s="10" t="s">
        <v>101</v>
      </c>
      <c r="D27" s="9" t="s">
        <v>51</v>
      </c>
      <c r="E27" s="12">
        <v>8978</v>
      </c>
      <c r="F27" s="12">
        <v>7654</v>
      </c>
    </row>
    <row r="28" spans="1:6" x14ac:dyDescent="0.35">
      <c r="A28" s="8" t="s">
        <v>76</v>
      </c>
      <c r="B28" s="9" t="s">
        <v>1</v>
      </c>
      <c r="C28" s="10" t="s">
        <v>102</v>
      </c>
      <c r="D28" s="9" t="s">
        <v>53</v>
      </c>
      <c r="E28" s="10">
        <v>245</v>
      </c>
      <c r="F28" s="12">
        <v>1594</v>
      </c>
    </row>
    <row r="29" spans="1:6" x14ac:dyDescent="0.35">
      <c r="A29" s="8" t="s">
        <v>76</v>
      </c>
      <c r="B29" s="9" t="s">
        <v>1</v>
      </c>
      <c r="C29" s="10" t="s">
        <v>103</v>
      </c>
      <c r="D29" s="9" t="s">
        <v>55</v>
      </c>
      <c r="E29" s="12">
        <v>10888</v>
      </c>
      <c r="F29" s="12">
        <v>10034</v>
      </c>
    </row>
    <row r="30" spans="1:6" x14ac:dyDescent="0.35">
      <c r="A30" s="8" t="s">
        <v>76</v>
      </c>
      <c r="B30" s="9" t="s">
        <v>1</v>
      </c>
      <c r="C30" s="10" t="s">
        <v>104</v>
      </c>
      <c r="D30" s="9" t="s">
        <v>57</v>
      </c>
      <c r="E30" s="12">
        <v>3577</v>
      </c>
      <c r="F30" s="12">
        <v>2343</v>
      </c>
    </row>
    <row r="31" spans="1:6" x14ac:dyDescent="0.35">
      <c r="A31" s="8" t="s">
        <v>76</v>
      </c>
      <c r="B31" s="9" t="s">
        <v>1</v>
      </c>
      <c r="C31" s="10" t="s">
        <v>105</v>
      </c>
      <c r="D31" s="9" t="s">
        <v>59</v>
      </c>
      <c r="E31" s="12">
        <v>2678</v>
      </c>
      <c r="F31" s="12">
        <v>3220</v>
      </c>
    </row>
    <row r="32" spans="1:6" x14ac:dyDescent="0.35">
      <c r="A32" s="8" t="s">
        <v>76</v>
      </c>
      <c r="B32" s="9" t="s">
        <v>1</v>
      </c>
      <c r="C32" s="10" t="s">
        <v>106</v>
      </c>
      <c r="D32" s="9" t="s">
        <v>61</v>
      </c>
      <c r="E32" s="12">
        <v>8343</v>
      </c>
      <c r="F32" s="12">
        <v>9168</v>
      </c>
    </row>
    <row r="33" spans="1:7" x14ac:dyDescent="0.35">
      <c r="A33" s="8" t="s">
        <v>76</v>
      </c>
      <c r="B33" s="9" t="s">
        <v>1</v>
      </c>
      <c r="C33" s="10" t="s">
        <v>107</v>
      </c>
      <c r="D33" s="9" t="s">
        <v>63</v>
      </c>
      <c r="E33" s="12">
        <v>11319</v>
      </c>
      <c r="F33" s="12">
        <v>7028</v>
      </c>
    </row>
    <row r="34" spans="1:7" x14ac:dyDescent="0.35">
      <c r="A34" s="8" t="s">
        <v>76</v>
      </c>
      <c r="B34" s="9" t="s">
        <v>1</v>
      </c>
      <c r="C34" s="10" t="s">
        <v>108</v>
      </c>
      <c r="D34" s="9" t="s">
        <v>65</v>
      </c>
      <c r="E34" s="12">
        <v>3595</v>
      </c>
      <c r="F34" s="12">
        <v>2051</v>
      </c>
    </row>
    <row r="35" spans="1:7" x14ac:dyDescent="0.35">
      <c r="A35" s="8" t="s">
        <v>76</v>
      </c>
      <c r="B35" s="9" t="s">
        <v>1</v>
      </c>
      <c r="C35" s="10" t="s">
        <v>109</v>
      </c>
      <c r="D35" s="9" t="s">
        <v>67</v>
      </c>
      <c r="E35" s="10">
        <v>8</v>
      </c>
      <c r="F35" s="10">
        <v>31</v>
      </c>
    </row>
    <row r="36" spans="1:7" x14ac:dyDescent="0.35">
      <c r="A36" s="8" t="s">
        <v>76</v>
      </c>
      <c r="B36" s="9" t="s">
        <v>1</v>
      </c>
      <c r="C36" s="10" t="s">
        <v>110</v>
      </c>
      <c r="D36" s="9" t="s">
        <v>69</v>
      </c>
      <c r="E36" s="12">
        <v>8288</v>
      </c>
      <c r="F36" s="12">
        <v>7339</v>
      </c>
    </row>
    <row r="37" spans="1:7" x14ac:dyDescent="0.35">
      <c r="A37" s="8" t="s">
        <v>76</v>
      </c>
      <c r="B37" s="9" t="s">
        <v>1</v>
      </c>
      <c r="C37" s="10" t="s">
        <v>111</v>
      </c>
      <c r="D37" s="9" t="s">
        <v>71</v>
      </c>
      <c r="E37" s="12">
        <v>9257</v>
      </c>
      <c r="F37" s="12">
        <v>3194</v>
      </c>
    </row>
    <row r="38" spans="1:7" x14ac:dyDescent="0.35">
      <c r="A38" s="8" t="s">
        <v>76</v>
      </c>
      <c r="B38" s="9" t="s">
        <v>1</v>
      </c>
      <c r="C38" s="10" t="s">
        <v>112</v>
      </c>
      <c r="D38" s="9" t="s">
        <v>73</v>
      </c>
      <c r="E38" s="10">
        <v>894</v>
      </c>
      <c r="F38" s="10">
        <v>467</v>
      </c>
    </row>
    <row r="39" spans="1:7" x14ac:dyDescent="0.35">
      <c r="A39" s="8" t="s">
        <v>76</v>
      </c>
      <c r="B39" s="9" t="s">
        <v>1</v>
      </c>
      <c r="C39" s="10" t="s">
        <v>113</v>
      </c>
      <c r="D39" s="9" t="s">
        <v>75</v>
      </c>
      <c r="E39" s="10">
        <v>32</v>
      </c>
      <c r="F39" s="10">
        <v>298</v>
      </c>
    </row>
    <row r="40" spans="1:7" x14ac:dyDescent="0.35">
      <c r="E40">
        <f>SUM(E4:E39)</f>
        <v>113761</v>
      </c>
      <c r="F40">
        <f>SUM(F4:F39)</f>
        <v>78382</v>
      </c>
      <c r="G40" s="13">
        <f>SUM(E40:F40)</f>
        <v>192143</v>
      </c>
    </row>
    <row r="41" spans="1:7" x14ac:dyDescent="0.35">
      <c r="G41" s="13"/>
    </row>
    <row r="42" spans="1:7" x14ac:dyDescent="0.35">
      <c r="A42" s="20" t="s">
        <v>165</v>
      </c>
    </row>
    <row r="43" spans="1:7" ht="72.5" x14ac:dyDescent="0.35">
      <c r="A43" s="26" t="s">
        <v>167</v>
      </c>
      <c r="B43" s="13" t="s">
        <v>168</v>
      </c>
      <c r="C43" s="26" t="s">
        <v>169</v>
      </c>
      <c r="D43" s="13" t="s">
        <v>170</v>
      </c>
      <c r="E43" s="27" t="s">
        <v>171</v>
      </c>
      <c r="F43" s="27" t="s">
        <v>172</v>
      </c>
      <c r="G43" s="28" t="s">
        <v>173</v>
      </c>
    </row>
    <row r="44" spans="1:7" x14ac:dyDescent="0.35">
      <c r="A44" s="8" t="s">
        <v>76</v>
      </c>
      <c r="B44" s="9" t="s">
        <v>1</v>
      </c>
      <c r="C44" s="10" t="s">
        <v>97</v>
      </c>
      <c r="D44" s="9" t="s">
        <v>43</v>
      </c>
      <c r="E44" s="12">
        <v>21015</v>
      </c>
      <c r="F44" s="12">
        <v>9459</v>
      </c>
    </row>
    <row r="45" spans="1:7" x14ac:dyDescent="0.35">
      <c r="A45" s="8" t="s">
        <v>76</v>
      </c>
      <c r="B45" s="9" t="s">
        <v>1</v>
      </c>
      <c r="C45" s="10" t="s">
        <v>98</v>
      </c>
      <c r="D45" s="9" t="s">
        <v>45</v>
      </c>
      <c r="E45" s="12">
        <v>11286</v>
      </c>
      <c r="F45" s="12">
        <v>7543</v>
      </c>
    </row>
    <row r="46" spans="1:7" x14ac:dyDescent="0.35">
      <c r="A46" s="8" t="s">
        <v>76</v>
      </c>
      <c r="B46" s="9" t="s">
        <v>1</v>
      </c>
      <c r="C46" s="10" t="s">
        <v>99</v>
      </c>
      <c r="D46" s="9" t="s">
        <v>47</v>
      </c>
      <c r="E46" s="12">
        <v>4014</v>
      </c>
      <c r="F46" s="12">
        <v>2461</v>
      </c>
    </row>
    <row r="47" spans="1:7" x14ac:dyDescent="0.35">
      <c r="A47" s="8" t="s">
        <v>76</v>
      </c>
      <c r="B47" s="9" t="s">
        <v>1</v>
      </c>
      <c r="C47" s="10" t="s">
        <v>100</v>
      </c>
      <c r="D47" s="9" t="s">
        <v>49</v>
      </c>
      <c r="E47" s="12">
        <v>4527</v>
      </c>
      <c r="F47" s="12">
        <v>4339</v>
      </c>
    </row>
    <row r="48" spans="1:7" x14ac:dyDescent="0.35">
      <c r="A48" s="8" t="s">
        <v>76</v>
      </c>
      <c r="B48" s="9" t="s">
        <v>1</v>
      </c>
      <c r="C48" s="10" t="s">
        <v>101</v>
      </c>
      <c r="D48" s="9" t="s">
        <v>51</v>
      </c>
      <c r="E48" s="12">
        <v>8978</v>
      </c>
      <c r="F48" s="12">
        <v>7654</v>
      </c>
    </row>
    <row r="49" spans="1:8" x14ac:dyDescent="0.35">
      <c r="A49" s="8" t="s">
        <v>76</v>
      </c>
      <c r="B49" s="9" t="s">
        <v>1</v>
      </c>
      <c r="C49" s="10" t="s">
        <v>102</v>
      </c>
      <c r="D49" s="9" t="s">
        <v>53</v>
      </c>
      <c r="E49" s="10">
        <v>245</v>
      </c>
      <c r="F49" s="12">
        <v>1594</v>
      </c>
    </row>
    <row r="50" spans="1:8" x14ac:dyDescent="0.35">
      <c r="A50" s="8" t="s">
        <v>76</v>
      </c>
      <c r="B50" s="9" t="s">
        <v>1</v>
      </c>
      <c r="C50" s="10" t="s">
        <v>103</v>
      </c>
      <c r="D50" s="9" t="s">
        <v>55</v>
      </c>
      <c r="E50" s="12">
        <v>10888</v>
      </c>
      <c r="F50" s="12">
        <v>10034</v>
      </c>
    </row>
    <row r="51" spans="1:8" x14ac:dyDescent="0.35">
      <c r="A51" s="8" t="s">
        <v>76</v>
      </c>
      <c r="B51" s="9" t="s">
        <v>1</v>
      </c>
      <c r="C51" s="10" t="s">
        <v>104</v>
      </c>
      <c r="D51" s="9" t="s">
        <v>57</v>
      </c>
      <c r="E51" s="12">
        <v>3577</v>
      </c>
      <c r="F51" s="12">
        <v>2343</v>
      </c>
    </row>
    <row r="52" spans="1:8" x14ac:dyDescent="0.35">
      <c r="A52" s="8" t="s">
        <v>76</v>
      </c>
      <c r="B52" s="9" t="s">
        <v>1</v>
      </c>
      <c r="C52" s="10" t="s">
        <v>105</v>
      </c>
      <c r="D52" s="9" t="s">
        <v>59</v>
      </c>
      <c r="E52" s="12">
        <v>2678</v>
      </c>
      <c r="F52" s="12">
        <v>3220</v>
      </c>
    </row>
    <row r="53" spans="1:8" x14ac:dyDescent="0.35">
      <c r="A53" s="8" t="s">
        <v>76</v>
      </c>
      <c r="B53" s="9" t="s">
        <v>1</v>
      </c>
      <c r="C53" s="10" t="s">
        <v>106</v>
      </c>
      <c r="D53" s="9" t="s">
        <v>61</v>
      </c>
      <c r="E53" s="12">
        <v>8343</v>
      </c>
      <c r="F53" s="12">
        <v>9168</v>
      </c>
    </row>
    <row r="54" spans="1:8" x14ac:dyDescent="0.35">
      <c r="A54" s="8" t="s">
        <v>76</v>
      </c>
      <c r="B54" s="9" t="s">
        <v>1</v>
      </c>
      <c r="C54" s="10" t="s">
        <v>107</v>
      </c>
      <c r="D54" s="9" t="s">
        <v>63</v>
      </c>
      <c r="E54" s="12">
        <v>11319</v>
      </c>
      <c r="F54" s="12">
        <v>7028</v>
      </c>
    </row>
    <row r="55" spans="1:8" x14ac:dyDescent="0.35">
      <c r="A55" s="8" t="s">
        <v>76</v>
      </c>
      <c r="B55" s="9" t="s">
        <v>1</v>
      </c>
      <c r="C55" s="10" t="s">
        <v>108</v>
      </c>
      <c r="D55" s="9" t="s">
        <v>65</v>
      </c>
      <c r="E55" s="12">
        <v>3595</v>
      </c>
      <c r="F55" s="12">
        <v>2051</v>
      </c>
    </row>
    <row r="56" spans="1:8" x14ac:dyDescent="0.35">
      <c r="A56" s="8" t="s">
        <v>76</v>
      </c>
      <c r="B56" s="9" t="s">
        <v>1</v>
      </c>
      <c r="C56" s="10" t="s">
        <v>109</v>
      </c>
      <c r="D56" s="9" t="s">
        <v>67</v>
      </c>
      <c r="E56" s="10">
        <v>8</v>
      </c>
      <c r="F56" s="10">
        <v>31</v>
      </c>
    </row>
    <row r="57" spans="1:8" x14ac:dyDescent="0.35">
      <c r="A57" s="8" t="s">
        <v>76</v>
      </c>
      <c r="B57" s="9" t="s">
        <v>1</v>
      </c>
      <c r="C57" s="10" t="s">
        <v>110</v>
      </c>
      <c r="D57" s="9" t="s">
        <v>69</v>
      </c>
      <c r="E57" s="12">
        <v>8288</v>
      </c>
      <c r="F57" s="12">
        <v>7339</v>
      </c>
    </row>
    <row r="58" spans="1:8" x14ac:dyDescent="0.35">
      <c r="A58" s="8" t="s">
        <v>76</v>
      </c>
      <c r="B58" s="9" t="s">
        <v>1</v>
      </c>
      <c r="C58" s="10" t="s">
        <v>111</v>
      </c>
      <c r="D58" s="9" t="s">
        <v>71</v>
      </c>
      <c r="E58" s="12">
        <v>9257</v>
      </c>
      <c r="F58" s="12">
        <v>3194</v>
      </c>
    </row>
    <row r="59" spans="1:8" x14ac:dyDescent="0.35">
      <c r="A59" s="8" t="s">
        <v>76</v>
      </c>
      <c r="B59" s="9" t="s">
        <v>1</v>
      </c>
      <c r="C59" s="10" t="s">
        <v>112</v>
      </c>
      <c r="D59" s="9" t="s">
        <v>73</v>
      </c>
      <c r="E59" s="10">
        <v>894</v>
      </c>
      <c r="F59" s="10">
        <v>467</v>
      </c>
    </row>
    <row r="60" spans="1:8" x14ac:dyDescent="0.35">
      <c r="A60" s="8" t="s">
        <v>76</v>
      </c>
      <c r="B60" s="9" t="s">
        <v>1</v>
      </c>
      <c r="C60" s="10" t="s">
        <v>113</v>
      </c>
      <c r="D60" s="9" t="s">
        <v>75</v>
      </c>
      <c r="E60" s="10">
        <v>32</v>
      </c>
      <c r="F60" s="10">
        <v>298</v>
      </c>
    </row>
    <row r="61" spans="1:8" x14ac:dyDescent="0.35">
      <c r="E61" s="16">
        <f>SUM(E44:E60)</f>
        <v>108944</v>
      </c>
      <c r="F61" s="16">
        <f>SUM(F44:F60)</f>
        <v>78223</v>
      </c>
      <c r="G61" s="7">
        <f>SUM(E61:F61)</f>
        <v>187167</v>
      </c>
      <c r="H61" s="18">
        <f>SUM(G61/G40*100)</f>
        <v>97.410262148503975</v>
      </c>
    </row>
    <row r="62" spans="1:8" x14ac:dyDescent="0.35">
      <c r="E62" s="16"/>
      <c r="F62" s="16"/>
      <c r="G62" s="7"/>
      <c r="H62" s="18"/>
    </row>
    <row r="63" spans="1:8" x14ac:dyDescent="0.35">
      <c r="A63" s="20" t="s">
        <v>174</v>
      </c>
      <c r="H63" s="18"/>
    </row>
    <row r="64" spans="1:8" ht="72.5" x14ac:dyDescent="0.35">
      <c r="A64" s="26" t="s">
        <v>167</v>
      </c>
      <c r="B64" s="13" t="s">
        <v>168</v>
      </c>
      <c r="C64" s="26" t="s">
        <v>169</v>
      </c>
      <c r="D64" s="13" t="s">
        <v>170</v>
      </c>
      <c r="E64" s="27" t="s">
        <v>171</v>
      </c>
      <c r="F64" s="27" t="s">
        <v>172</v>
      </c>
      <c r="G64" s="28" t="s">
        <v>173</v>
      </c>
    </row>
    <row r="65" spans="1:6" x14ac:dyDescent="0.35">
      <c r="A65" s="8" t="s">
        <v>76</v>
      </c>
      <c r="B65" s="9" t="s">
        <v>1</v>
      </c>
      <c r="C65" s="10" t="s">
        <v>77</v>
      </c>
      <c r="D65" s="11" t="s">
        <v>3</v>
      </c>
      <c r="E65" s="10">
        <v>40</v>
      </c>
      <c r="F65" s="10">
        <v>0</v>
      </c>
    </row>
    <row r="66" spans="1:6" x14ac:dyDescent="0.35">
      <c r="A66" s="8" t="s">
        <v>76</v>
      </c>
      <c r="B66" s="9" t="s">
        <v>1</v>
      </c>
      <c r="C66" s="10" t="s">
        <v>78</v>
      </c>
      <c r="D66" s="9" t="s">
        <v>5</v>
      </c>
      <c r="E66" s="10">
        <v>65</v>
      </c>
      <c r="F66" s="10">
        <v>0</v>
      </c>
    </row>
    <row r="67" spans="1:6" x14ac:dyDescent="0.35">
      <c r="A67" s="8" t="s">
        <v>76</v>
      </c>
      <c r="B67" s="9" t="s">
        <v>1</v>
      </c>
      <c r="C67" s="10" t="s">
        <v>79</v>
      </c>
      <c r="D67" s="9" t="s">
        <v>7</v>
      </c>
      <c r="E67" s="10">
        <v>35</v>
      </c>
      <c r="F67" s="10">
        <v>0</v>
      </c>
    </row>
    <row r="68" spans="1:6" x14ac:dyDescent="0.35">
      <c r="A68" s="8" t="s">
        <v>76</v>
      </c>
      <c r="B68" s="9" t="s">
        <v>1</v>
      </c>
      <c r="C68" s="10" t="s">
        <v>80</v>
      </c>
      <c r="D68" s="9" t="s">
        <v>9</v>
      </c>
      <c r="E68" s="10">
        <v>329</v>
      </c>
      <c r="F68" s="10">
        <v>0</v>
      </c>
    </row>
    <row r="69" spans="1:6" x14ac:dyDescent="0.35">
      <c r="A69" s="8" t="s">
        <v>76</v>
      </c>
      <c r="B69" s="9" t="s">
        <v>1</v>
      </c>
      <c r="C69" s="10" t="s">
        <v>81</v>
      </c>
      <c r="D69" s="9" t="s">
        <v>11</v>
      </c>
      <c r="E69" s="10">
        <v>169</v>
      </c>
      <c r="F69" s="10">
        <v>0</v>
      </c>
    </row>
    <row r="70" spans="1:6" x14ac:dyDescent="0.35">
      <c r="A70" s="8" t="s">
        <v>76</v>
      </c>
      <c r="B70" s="9" t="s">
        <v>1</v>
      </c>
      <c r="C70" s="10" t="s">
        <v>82</v>
      </c>
      <c r="D70" s="9" t="s">
        <v>13</v>
      </c>
      <c r="E70" s="10">
        <v>465</v>
      </c>
      <c r="F70" s="10">
        <v>0</v>
      </c>
    </row>
    <row r="71" spans="1:6" x14ac:dyDescent="0.35">
      <c r="A71" s="8" t="s">
        <v>76</v>
      </c>
      <c r="B71" s="9" t="s">
        <v>1</v>
      </c>
      <c r="C71" s="10" t="s">
        <v>83</v>
      </c>
      <c r="D71" s="9" t="s">
        <v>15</v>
      </c>
      <c r="E71" s="10">
        <v>75</v>
      </c>
      <c r="F71" s="10">
        <v>0</v>
      </c>
    </row>
    <row r="72" spans="1:6" x14ac:dyDescent="0.35">
      <c r="A72" s="8" t="s">
        <v>76</v>
      </c>
      <c r="B72" s="9" t="s">
        <v>1</v>
      </c>
      <c r="C72" s="10" t="s">
        <v>84</v>
      </c>
      <c r="D72" s="9" t="s">
        <v>17</v>
      </c>
      <c r="E72" s="10">
        <v>420</v>
      </c>
      <c r="F72" s="10">
        <v>0</v>
      </c>
    </row>
    <row r="73" spans="1:6" x14ac:dyDescent="0.35">
      <c r="A73" s="8" t="s">
        <v>76</v>
      </c>
      <c r="B73" s="9" t="s">
        <v>1</v>
      </c>
      <c r="C73" s="10" t="s">
        <v>85</v>
      </c>
      <c r="D73" s="9" t="s">
        <v>19</v>
      </c>
      <c r="E73" s="10">
        <v>102</v>
      </c>
      <c r="F73" s="10">
        <v>0</v>
      </c>
    </row>
    <row r="74" spans="1:6" x14ac:dyDescent="0.35">
      <c r="A74" s="8" t="s">
        <v>76</v>
      </c>
      <c r="B74" s="9" t="s">
        <v>1</v>
      </c>
      <c r="C74" s="10" t="s">
        <v>87</v>
      </c>
      <c r="D74" s="9" t="s">
        <v>23</v>
      </c>
      <c r="E74" s="10">
        <v>135</v>
      </c>
      <c r="F74" s="10">
        <v>0</v>
      </c>
    </row>
    <row r="75" spans="1:6" x14ac:dyDescent="0.35">
      <c r="A75" s="8" t="s">
        <v>76</v>
      </c>
      <c r="B75" s="9" t="s">
        <v>1</v>
      </c>
      <c r="C75" s="10" t="s">
        <v>88</v>
      </c>
      <c r="D75" s="9" t="s">
        <v>25</v>
      </c>
      <c r="E75" s="10">
        <v>43</v>
      </c>
      <c r="F75" s="10">
        <v>34</v>
      </c>
    </row>
    <row r="76" spans="1:6" x14ac:dyDescent="0.35">
      <c r="A76" s="8" t="s">
        <v>76</v>
      </c>
      <c r="B76" s="9" t="s">
        <v>1</v>
      </c>
      <c r="C76" s="10" t="s">
        <v>89</v>
      </c>
      <c r="D76" s="9" t="s">
        <v>27</v>
      </c>
      <c r="E76" s="10">
        <v>89</v>
      </c>
      <c r="F76" s="10">
        <v>125</v>
      </c>
    </row>
    <row r="77" spans="1:6" x14ac:dyDescent="0.35">
      <c r="A77" s="8" t="s">
        <v>76</v>
      </c>
      <c r="B77" s="9" t="s">
        <v>1</v>
      </c>
      <c r="C77" s="10" t="s">
        <v>90</v>
      </c>
      <c r="D77" s="9" t="s">
        <v>29</v>
      </c>
      <c r="E77" s="10">
        <v>283</v>
      </c>
      <c r="F77" s="10">
        <v>0</v>
      </c>
    </row>
    <row r="78" spans="1:6" x14ac:dyDescent="0.35">
      <c r="A78" s="8" t="s">
        <v>76</v>
      </c>
      <c r="B78" s="9" t="s">
        <v>1</v>
      </c>
      <c r="C78" s="10" t="s">
        <v>91</v>
      </c>
      <c r="D78" s="9" t="s">
        <v>31</v>
      </c>
      <c r="E78" s="10">
        <v>80</v>
      </c>
      <c r="F78" s="10">
        <v>0</v>
      </c>
    </row>
    <row r="79" spans="1:6" x14ac:dyDescent="0.35">
      <c r="A79" s="8" t="s">
        <v>76</v>
      </c>
      <c r="B79" s="9" t="s">
        <v>1</v>
      </c>
      <c r="C79" s="10" t="s">
        <v>92</v>
      </c>
      <c r="D79" s="9" t="s">
        <v>33</v>
      </c>
      <c r="E79" s="10">
        <v>91</v>
      </c>
      <c r="F79" s="10">
        <v>0</v>
      </c>
    </row>
    <row r="80" spans="1:6" x14ac:dyDescent="0.35">
      <c r="A80" s="8" t="s">
        <v>76</v>
      </c>
      <c r="B80" s="9" t="s">
        <v>1</v>
      </c>
      <c r="C80" s="10" t="s">
        <v>93</v>
      </c>
      <c r="D80" s="9" t="s">
        <v>35</v>
      </c>
      <c r="E80" s="10">
        <v>636</v>
      </c>
      <c r="F80" s="10">
        <v>0</v>
      </c>
    </row>
    <row r="81" spans="1:8" x14ac:dyDescent="0.35">
      <c r="A81" s="8" t="s">
        <v>76</v>
      </c>
      <c r="B81" s="9" t="s">
        <v>1</v>
      </c>
      <c r="C81" s="10" t="s">
        <v>94</v>
      </c>
      <c r="D81" s="9" t="s">
        <v>37</v>
      </c>
      <c r="E81" s="10">
        <v>584</v>
      </c>
      <c r="F81" s="10">
        <v>0</v>
      </c>
    </row>
    <row r="82" spans="1:8" x14ac:dyDescent="0.35">
      <c r="A82" s="8" t="s">
        <v>76</v>
      </c>
      <c r="B82" s="9" t="s">
        <v>1</v>
      </c>
      <c r="C82" s="10" t="s">
        <v>95</v>
      </c>
      <c r="D82" s="9" t="s">
        <v>39</v>
      </c>
      <c r="E82" s="10">
        <v>184</v>
      </c>
      <c r="F82" s="10">
        <v>0</v>
      </c>
    </row>
    <row r="83" spans="1:8" x14ac:dyDescent="0.35">
      <c r="A83" s="8" t="s">
        <v>76</v>
      </c>
      <c r="B83" s="9" t="s">
        <v>1</v>
      </c>
      <c r="C83" s="10" t="s">
        <v>96</v>
      </c>
      <c r="D83" s="9" t="s">
        <v>41</v>
      </c>
      <c r="E83" s="10">
        <v>992</v>
      </c>
      <c r="F83" s="10">
        <v>0</v>
      </c>
    </row>
    <row r="84" spans="1:8" x14ac:dyDescent="0.35">
      <c r="E84">
        <f>SUM(E65:E83)</f>
        <v>4817</v>
      </c>
      <c r="F84">
        <f>SUM(F65:F83)</f>
        <v>159</v>
      </c>
      <c r="G84" s="13">
        <f>SUM(E84:F84)</f>
        <v>4976</v>
      </c>
      <c r="H84" s="18">
        <f>SUM(G84/G40*100)</f>
        <v>2.5897378514960212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F6D62-2ED3-4997-B5A1-6AAB7607BCE5}">
  <dimension ref="A2:H94"/>
  <sheetViews>
    <sheetView topLeftCell="A59" workbookViewId="0">
      <selection activeCell="A68" sqref="A68:G69"/>
    </sheetView>
  </sheetViews>
  <sheetFormatPr defaultRowHeight="14.5" x14ac:dyDescent="0.35"/>
  <cols>
    <col min="4" max="4" width="54.54296875" customWidth="1"/>
  </cols>
  <sheetData>
    <row r="2" spans="1:7" ht="43.5" x14ac:dyDescent="0.35">
      <c r="A2" s="25" t="s">
        <v>166</v>
      </c>
      <c r="B2" s="29">
        <v>44805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4" t="s">
        <v>76</v>
      </c>
      <c r="B4" s="11" t="s">
        <v>114</v>
      </c>
      <c r="C4" s="15" t="s">
        <v>115</v>
      </c>
      <c r="D4" s="11" t="s">
        <v>116</v>
      </c>
      <c r="E4" s="15">
        <v>10</v>
      </c>
      <c r="F4" s="15">
        <v>234</v>
      </c>
    </row>
    <row r="5" spans="1:7" x14ac:dyDescent="0.35">
      <c r="A5" s="8" t="s">
        <v>76</v>
      </c>
      <c r="B5" s="9" t="s">
        <v>114</v>
      </c>
      <c r="C5" s="10" t="s">
        <v>117</v>
      </c>
      <c r="D5" s="9" t="s">
        <v>118</v>
      </c>
      <c r="E5" s="12">
        <v>1216</v>
      </c>
      <c r="F5" s="10">
        <v>0</v>
      </c>
    </row>
    <row r="6" spans="1:7" x14ac:dyDescent="0.35">
      <c r="A6" s="8" t="s">
        <v>76</v>
      </c>
      <c r="B6" s="9" t="s">
        <v>114</v>
      </c>
      <c r="C6" s="10" t="s">
        <v>119</v>
      </c>
      <c r="D6" s="9" t="s">
        <v>120</v>
      </c>
      <c r="E6" s="10">
        <v>2</v>
      </c>
      <c r="F6" s="10">
        <v>214</v>
      </c>
    </row>
    <row r="7" spans="1:7" x14ac:dyDescent="0.35">
      <c r="A7" s="8" t="s">
        <v>76</v>
      </c>
      <c r="B7" s="9" t="s">
        <v>114</v>
      </c>
      <c r="C7" s="10" t="s">
        <v>121</v>
      </c>
      <c r="D7" s="9" t="s">
        <v>122</v>
      </c>
      <c r="E7" s="10">
        <v>3</v>
      </c>
      <c r="F7" s="10">
        <v>680</v>
      </c>
    </row>
    <row r="8" spans="1:7" x14ac:dyDescent="0.35">
      <c r="A8" s="8" t="s">
        <v>76</v>
      </c>
      <c r="B8" s="9" t="s">
        <v>114</v>
      </c>
      <c r="C8" s="10" t="s">
        <v>123</v>
      </c>
      <c r="D8" s="9" t="s">
        <v>124</v>
      </c>
      <c r="E8" s="10">
        <v>4</v>
      </c>
      <c r="F8" s="10">
        <v>447</v>
      </c>
    </row>
    <row r="9" spans="1:7" x14ac:dyDescent="0.35">
      <c r="A9" s="8" t="s">
        <v>76</v>
      </c>
      <c r="B9" s="9" t="s">
        <v>114</v>
      </c>
      <c r="C9" s="10" t="s">
        <v>77</v>
      </c>
      <c r="D9" s="9" t="s">
        <v>125</v>
      </c>
      <c r="E9" s="10">
        <v>61</v>
      </c>
      <c r="F9" s="10">
        <v>0</v>
      </c>
    </row>
    <row r="10" spans="1:7" x14ac:dyDescent="0.35">
      <c r="A10" s="8" t="s">
        <v>76</v>
      </c>
      <c r="B10" s="9" t="s">
        <v>114</v>
      </c>
      <c r="C10" s="10" t="s">
        <v>78</v>
      </c>
      <c r="D10" s="9" t="s">
        <v>126</v>
      </c>
      <c r="E10" s="10">
        <v>51</v>
      </c>
      <c r="F10" s="10">
        <v>0</v>
      </c>
    </row>
    <row r="11" spans="1:7" x14ac:dyDescent="0.35">
      <c r="A11" s="8" t="s">
        <v>76</v>
      </c>
      <c r="B11" s="9" t="s">
        <v>114</v>
      </c>
      <c r="C11" s="10" t="s">
        <v>79</v>
      </c>
      <c r="D11" s="9" t="s">
        <v>127</v>
      </c>
      <c r="E11" s="10">
        <v>39</v>
      </c>
      <c r="F11" s="10">
        <v>0</v>
      </c>
    </row>
    <row r="12" spans="1:7" x14ac:dyDescent="0.35">
      <c r="A12" s="8" t="s">
        <v>76</v>
      </c>
      <c r="B12" s="9" t="s">
        <v>114</v>
      </c>
      <c r="C12" s="10" t="s">
        <v>80</v>
      </c>
      <c r="D12" s="9" t="s">
        <v>128</v>
      </c>
      <c r="E12" s="10">
        <v>320</v>
      </c>
      <c r="F12" s="10">
        <v>0</v>
      </c>
    </row>
    <row r="13" spans="1:7" x14ac:dyDescent="0.35">
      <c r="A13" s="8" t="s">
        <v>76</v>
      </c>
      <c r="B13" s="9" t="s">
        <v>114</v>
      </c>
      <c r="C13" s="10" t="s">
        <v>81</v>
      </c>
      <c r="D13" s="9" t="s">
        <v>129</v>
      </c>
      <c r="E13" s="10">
        <v>179</v>
      </c>
      <c r="F13" s="10">
        <v>0</v>
      </c>
    </row>
    <row r="14" spans="1:7" x14ac:dyDescent="0.35">
      <c r="A14" s="8" t="s">
        <v>76</v>
      </c>
      <c r="B14" s="9" t="s">
        <v>114</v>
      </c>
      <c r="C14" s="10" t="s">
        <v>82</v>
      </c>
      <c r="D14" s="9" t="s">
        <v>130</v>
      </c>
      <c r="E14" s="10">
        <v>263</v>
      </c>
      <c r="F14" s="10">
        <v>0</v>
      </c>
    </row>
    <row r="15" spans="1:7" x14ac:dyDescent="0.35">
      <c r="A15" s="8" t="s">
        <v>76</v>
      </c>
      <c r="B15" s="9" t="s">
        <v>114</v>
      </c>
      <c r="C15" s="10" t="s">
        <v>83</v>
      </c>
      <c r="D15" s="9" t="s">
        <v>131</v>
      </c>
      <c r="E15" s="10">
        <v>167</v>
      </c>
      <c r="F15" s="10">
        <v>0</v>
      </c>
    </row>
    <row r="16" spans="1:7" x14ac:dyDescent="0.35">
      <c r="A16" s="8" t="s">
        <v>76</v>
      </c>
      <c r="B16" s="9" t="s">
        <v>114</v>
      </c>
      <c r="C16" s="10" t="s">
        <v>84</v>
      </c>
      <c r="D16" s="9" t="s">
        <v>134</v>
      </c>
      <c r="E16" s="10">
        <v>248</v>
      </c>
      <c r="F16" s="10">
        <v>0</v>
      </c>
    </row>
    <row r="17" spans="1:6" x14ac:dyDescent="0.35">
      <c r="A17" s="8" t="s">
        <v>76</v>
      </c>
      <c r="B17" s="9" t="s">
        <v>114</v>
      </c>
      <c r="C17" s="10" t="s">
        <v>85</v>
      </c>
      <c r="D17" s="9" t="s">
        <v>135</v>
      </c>
      <c r="E17" s="10">
        <v>99</v>
      </c>
      <c r="F17" s="10">
        <v>0</v>
      </c>
    </row>
    <row r="18" spans="1:6" x14ac:dyDescent="0.35">
      <c r="A18" s="8" t="s">
        <v>76</v>
      </c>
      <c r="B18" s="9" t="s">
        <v>114</v>
      </c>
      <c r="C18" s="10" t="s">
        <v>87</v>
      </c>
      <c r="D18" s="9" t="s">
        <v>136</v>
      </c>
      <c r="E18" s="10">
        <v>125</v>
      </c>
      <c r="F18" s="10">
        <v>9</v>
      </c>
    </row>
    <row r="19" spans="1:6" x14ac:dyDescent="0.35">
      <c r="A19" s="8" t="s">
        <v>76</v>
      </c>
      <c r="B19" s="9" t="s">
        <v>114</v>
      </c>
      <c r="C19" s="10" t="s">
        <v>88</v>
      </c>
      <c r="D19" s="9" t="s">
        <v>137</v>
      </c>
      <c r="E19" s="10">
        <v>42</v>
      </c>
      <c r="F19" s="10">
        <v>9</v>
      </c>
    </row>
    <row r="20" spans="1:6" x14ac:dyDescent="0.35">
      <c r="A20" s="8" t="s">
        <v>76</v>
      </c>
      <c r="B20" s="9" t="s">
        <v>114</v>
      </c>
      <c r="C20" s="10" t="s">
        <v>89</v>
      </c>
      <c r="D20" s="9" t="s">
        <v>138</v>
      </c>
      <c r="E20" s="10">
        <v>111</v>
      </c>
      <c r="F20" s="10">
        <v>281</v>
      </c>
    </row>
    <row r="21" spans="1:6" x14ac:dyDescent="0.35">
      <c r="A21" s="8" t="s">
        <v>76</v>
      </c>
      <c r="B21" s="9" t="s">
        <v>114</v>
      </c>
      <c r="C21" s="10" t="s">
        <v>90</v>
      </c>
      <c r="D21" s="9" t="s">
        <v>139</v>
      </c>
      <c r="E21" s="10">
        <v>215</v>
      </c>
      <c r="F21" s="10">
        <v>0</v>
      </c>
    </row>
    <row r="22" spans="1:6" x14ac:dyDescent="0.35">
      <c r="A22" s="8" t="s">
        <v>76</v>
      </c>
      <c r="B22" s="9" t="s">
        <v>114</v>
      </c>
      <c r="C22" s="10" t="s">
        <v>91</v>
      </c>
      <c r="D22" s="9" t="s">
        <v>140</v>
      </c>
      <c r="E22" s="10">
        <v>79</v>
      </c>
      <c r="F22" s="10">
        <v>0</v>
      </c>
    </row>
    <row r="23" spans="1:6" x14ac:dyDescent="0.35">
      <c r="A23" s="8" t="s">
        <v>76</v>
      </c>
      <c r="B23" s="9" t="s">
        <v>114</v>
      </c>
      <c r="C23" s="10" t="s">
        <v>92</v>
      </c>
      <c r="D23" s="9" t="s">
        <v>141</v>
      </c>
      <c r="E23" s="10">
        <v>164</v>
      </c>
      <c r="F23" s="10">
        <v>0</v>
      </c>
    </row>
    <row r="24" spans="1:6" x14ac:dyDescent="0.35">
      <c r="A24" s="8" t="s">
        <v>76</v>
      </c>
      <c r="B24" s="9" t="s">
        <v>114</v>
      </c>
      <c r="C24" s="10" t="s">
        <v>93</v>
      </c>
      <c r="D24" s="9" t="s">
        <v>142</v>
      </c>
      <c r="E24" s="10">
        <v>571</v>
      </c>
      <c r="F24" s="10">
        <v>0</v>
      </c>
    </row>
    <row r="25" spans="1:6" x14ac:dyDescent="0.35">
      <c r="A25" s="8" t="s">
        <v>76</v>
      </c>
      <c r="B25" s="9" t="s">
        <v>114</v>
      </c>
      <c r="C25" s="10" t="s">
        <v>94</v>
      </c>
      <c r="D25" s="9" t="s">
        <v>143</v>
      </c>
      <c r="E25" s="10">
        <v>502</v>
      </c>
      <c r="F25" s="10">
        <v>0</v>
      </c>
    </row>
    <row r="26" spans="1:6" x14ac:dyDescent="0.35">
      <c r="A26" s="8" t="s">
        <v>76</v>
      </c>
      <c r="B26" s="9" t="s">
        <v>114</v>
      </c>
      <c r="C26" s="10" t="s">
        <v>95</v>
      </c>
      <c r="D26" s="9" t="s">
        <v>144</v>
      </c>
      <c r="E26" s="10">
        <v>142</v>
      </c>
      <c r="F26" s="10">
        <v>0</v>
      </c>
    </row>
    <row r="27" spans="1:6" x14ac:dyDescent="0.35">
      <c r="A27" s="8" t="s">
        <v>76</v>
      </c>
      <c r="B27" s="9" t="s">
        <v>114</v>
      </c>
      <c r="C27" s="10" t="s">
        <v>145</v>
      </c>
      <c r="D27" s="9" t="s">
        <v>146</v>
      </c>
      <c r="E27" s="10">
        <v>1</v>
      </c>
      <c r="F27" s="10">
        <v>331</v>
      </c>
    </row>
    <row r="28" spans="1:6" x14ac:dyDescent="0.35">
      <c r="A28" s="8" t="s">
        <v>76</v>
      </c>
      <c r="B28" s="9" t="s">
        <v>114</v>
      </c>
      <c r="C28" s="10" t="s">
        <v>97</v>
      </c>
      <c r="D28" s="9" t="s">
        <v>147</v>
      </c>
      <c r="E28" s="12">
        <v>24731</v>
      </c>
      <c r="F28" s="12">
        <v>8848</v>
      </c>
    </row>
    <row r="29" spans="1:6" x14ac:dyDescent="0.35">
      <c r="A29" s="8" t="s">
        <v>76</v>
      </c>
      <c r="B29" s="9" t="s">
        <v>114</v>
      </c>
      <c r="C29" s="10" t="s">
        <v>98</v>
      </c>
      <c r="D29" s="9" t="s">
        <v>148</v>
      </c>
      <c r="E29" s="12">
        <v>11508</v>
      </c>
      <c r="F29" s="12">
        <v>8044</v>
      </c>
    </row>
    <row r="30" spans="1:6" x14ac:dyDescent="0.35">
      <c r="A30" s="8" t="s">
        <v>76</v>
      </c>
      <c r="B30" s="9" t="s">
        <v>114</v>
      </c>
      <c r="C30" s="10" t="s">
        <v>99</v>
      </c>
      <c r="D30" s="9" t="s">
        <v>149</v>
      </c>
      <c r="E30" s="12">
        <v>3787</v>
      </c>
      <c r="F30" s="12">
        <v>2370</v>
      </c>
    </row>
    <row r="31" spans="1:6" x14ac:dyDescent="0.35">
      <c r="A31" s="8" t="s">
        <v>76</v>
      </c>
      <c r="B31" s="9" t="s">
        <v>114</v>
      </c>
      <c r="C31" s="10" t="s">
        <v>100</v>
      </c>
      <c r="D31" s="9" t="s">
        <v>150</v>
      </c>
      <c r="E31" s="12">
        <v>4928</v>
      </c>
      <c r="F31" s="12">
        <v>4500</v>
      </c>
    </row>
    <row r="32" spans="1:6" x14ac:dyDescent="0.35">
      <c r="A32" s="8" t="s">
        <v>76</v>
      </c>
      <c r="B32" s="9" t="s">
        <v>114</v>
      </c>
      <c r="C32" s="10" t="s">
        <v>101</v>
      </c>
      <c r="D32" s="9" t="s">
        <v>151</v>
      </c>
      <c r="E32" s="12">
        <v>8512</v>
      </c>
      <c r="F32" s="12">
        <v>7656</v>
      </c>
    </row>
    <row r="33" spans="1:7" x14ac:dyDescent="0.35">
      <c r="A33" s="8" t="s">
        <v>76</v>
      </c>
      <c r="B33" s="9" t="s">
        <v>114</v>
      </c>
      <c r="C33" s="10" t="s">
        <v>102</v>
      </c>
      <c r="D33" s="9" t="s">
        <v>152</v>
      </c>
      <c r="E33" s="10">
        <v>332</v>
      </c>
      <c r="F33" s="12">
        <v>1748</v>
      </c>
    </row>
    <row r="34" spans="1:7" x14ac:dyDescent="0.35">
      <c r="A34" s="8" t="s">
        <v>76</v>
      </c>
      <c r="B34" s="9" t="s">
        <v>114</v>
      </c>
      <c r="C34" s="10" t="s">
        <v>103</v>
      </c>
      <c r="D34" s="9" t="s">
        <v>153</v>
      </c>
      <c r="E34" s="12">
        <v>10206</v>
      </c>
      <c r="F34" s="12">
        <v>10714</v>
      </c>
    </row>
    <row r="35" spans="1:7" x14ac:dyDescent="0.35">
      <c r="A35" s="8" t="s">
        <v>76</v>
      </c>
      <c r="B35" s="9" t="s">
        <v>114</v>
      </c>
      <c r="C35" s="10" t="s">
        <v>104</v>
      </c>
      <c r="D35" s="9" t="s">
        <v>154</v>
      </c>
      <c r="E35" s="12">
        <v>3403</v>
      </c>
      <c r="F35" s="12">
        <v>2472</v>
      </c>
    </row>
    <row r="36" spans="1:7" x14ac:dyDescent="0.35">
      <c r="A36" s="8" t="s">
        <v>76</v>
      </c>
      <c r="B36" s="9" t="s">
        <v>114</v>
      </c>
      <c r="C36" s="10" t="s">
        <v>105</v>
      </c>
      <c r="D36" s="9" t="s">
        <v>155</v>
      </c>
      <c r="E36" s="12">
        <v>3483</v>
      </c>
      <c r="F36" s="12">
        <v>3371</v>
      </c>
    </row>
    <row r="37" spans="1:7" x14ac:dyDescent="0.35">
      <c r="A37" s="8" t="s">
        <v>76</v>
      </c>
      <c r="B37" s="9" t="s">
        <v>114</v>
      </c>
      <c r="C37" s="10" t="s">
        <v>106</v>
      </c>
      <c r="D37" s="9" t="s">
        <v>156</v>
      </c>
      <c r="E37" s="12">
        <v>8712</v>
      </c>
      <c r="F37" s="12">
        <v>8847</v>
      </c>
    </row>
    <row r="38" spans="1:7" x14ac:dyDescent="0.35">
      <c r="A38" s="8" t="s">
        <v>76</v>
      </c>
      <c r="B38" s="9" t="s">
        <v>114</v>
      </c>
      <c r="C38" s="10" t="s">
        <v>107</v>
      </c>
      <c r="D38" s="9" t="s">
        <v>157</v>
      </c>
      <c r="E38" s="12">
        <v>10895</v>
      </c>
      <c r="F38" s="12">
        <v>7043</v>
      </c>
    </row>
    <row r="39" spans="1:7" x14ac:dyDescent="0.35">
      <c r="A39" s="8" t="s">
        <v>76</v>
      </c>
      <c r="B39" s="9" t="s">
        <v>114</v>
      </c>
      <c r="C39" s="10" t="s">
        <v>108</v>
      </c>
      <c r="D39" s="9" t="s">
        <v>158</v>
      </c>
      <c r="E39" s="12">
        <v>3720</v>
      </c>
      <c r="F39" s="12">
        <v>2094</v>
      </c>
    </row>
    <row r="40" spans="1:7" x14ac:dyDescent="0.35">
      <c r="A40" s="8" t="s">
        <v>76</v>
      </c>
      <c r="B40" s="9" t="s">
        <v>114</v>
      </c>
      <c r="C40" s="10" t="s">
        <v>109</v>
      </c>
      <c r="D40" s="9" t="s">
        <v>159</v>
      </c>
      <c r="E40" s="10">
        <v>6</v>
      </c>
      <c r="F40" s="10">
        <v>28</v>
      </c>
    </row>
    <row r="41" spans="1:7" x14ac:dyDescent="0.35">
      <c r="A41" s="8" t="s">
        <v>76</v>
      </c>
      <c r="B41" s="9" t="s">
        <v>114</v>
      </c>
      <c r="C41" s="10" t="s">
        <v>110</v>
      </c>
      <c r="D41" s="9" t="s">
        <v>160</v>
      </c>
      <c r="E41" s="12">
        <v>7970</v>
      </c>
      <c r="F41" s="12">
        <v>6925</v>
      </c>
    </row>
    <row r="42" spans="1:7" x14ac:dyDescent="0.35">
      <c r="A42" s="8" t="s">
        <v>76</v>
      </c>
      <c r="B42" s="9" t="s">
        <v>114</v>
      </c>
      <c r="C42" s="10" t="s">
        <v>111</v>
      </c>
      <c r="D42" s="9" t="s">
        <v>161</v>
      </c>
      <c r="E42" s="12">
        <v>8782</v>
      </c>
      <c r="F42" s="12">
        <v>3325</v>
      </c>
    </row>
    <row r="43" spans="1:7" x14ac:dyDescent="0.35">
      <c r="A43" s="8" t="s">
        <v>76</v>
      </c>
      <c r="B43" s="9" t="s">
        <v>114</v>
      </c>
      <c r="C43" s="10" t="s">
        <v>112</v>
      </c>
      <c r="D43" s="9" t="s">
        <v>162</v>
      </c>
      <c r="E43" s="10">
        <v>807</v>
      </c>
      <c r="F43" s="10">
        <v>266</v>
      </c>
    </row>
    <row r="44" spans="1:7" x14ac:dyDescent="0.35">
      <c r="A44" s="8" t="s">
        <v>76</v>
      </c>
      <c r="B44" s="9" t="s">
        <v>114</v>
      </c>
      <c r="C44" s="10" t="s">
        <v>113</v>
      </c>
      <c r="D44" s="9" t="s">
        <v>163</v>
      </c>
      <c r="E44" s="10">
        <v>32</v>
      </c>
      <c r="F44" s="10">
        <v>297</v>
      </c>
    </row>
    <row r="45" spans="1:7" x14ac:dyDescent="0.35">
      <c r="E45">
        <f>SUM(E4:E44)</f>
        <v>116428</v>
      </c>
      <c r="F45">
        <f>SUM(F4:F44)</f>
        <v>80753</v>
      </c>
      <c r="G45" s="13">
        <f>SUM(E45:F45)</f>
        <v>197181</v>
      </c>
    </row>
    <row r="46" spans="1:7" x14ac:dyDescent="0.35">
      <c r="G46" s="13"/>
    </row>
    <row r="47" spans="1:7" x14ac:dyDescent="0.35">
      <c r="A47" s="20" t="s">
        <v>165</v>
      </c>
    </row>
    <row r="48" spans="1:7" ht="72.5" x14ac:dyDescent="0.35">
      <c r="A48" s="26" t="s">
        <v>167</v>
      </c>
      <c r="B48" s="13" t="s">
        <v>168</v>
      </c>
      <c r="C48" s="26" t="s">
        <v>169</v>
      </c>
      <c r="D48" s="13" t="s">
        <v>170</v>
      </c>
      <c r="E48" s="27" t="s">
        <v>171</v>
      </c>
      <c r="F48" s="27" t="s">
        <v>172</v>
      </c>
      <c r="G48" s="28" t="s">
        <v>173</v>
      </c>
    </row>
    <row r="49" spans="1:6" x14ac:dyDescent="0.35">
      <c r="A49" s="8" t="s">
        <v>76</v>
      </c>
      <c r="B49" s="9" t="s">
        <v>114</v>
      </c>
      <c r="C49" s="10" t="s">
        <v>97</v>
      </c>
      <c r="D49" s="9" t="s">
        <v>147</v>
      </c>
      <c r="E49" s="12">
        <v>24731</v>
      </c>
      <c r="F49" s="12">
        <v>8848</v>
      </c>
    </row>
    <row r="50" spans="1:6" x14ac:dyDescent="0.35">
      <c r="A50" s="8" t="s">
        <v>76</v>
      </c>
      <c r="B50" s="9" t="s">
        <v>114</v>
      </c>
      <c r="C50" s="10" t="s">
        <v>98</v>
      </c>
      <c r="D50" s="9" t="s">
        <v>148</v>
      </c>
      <c r="E50" s="12">
        <v>11508</v>
      </c>
      <c r="F50" s="12">
        <v>8044</v>
      </c>
    </row>
    <row r="51" spans="1:6" x14ac:dyDescent="0.35">
      <c r="A51" s="8" t="s">
        <v>76</v>
      </c>
      <c r="B51" s="9" t="s">
        <v>114</v>
      </c>
      <c r="C51" s="10" t="s">
        <v>99</v>
      </c>
      <c r="D51" s="9" t="s">
        <v>149</v>
      </c>
      <c r="E51" s="12">
        <v>3787</v>
      </c>
      <c r="F51" s="12">
        <v>2370</v>
      </c>
    </row>
    <row r="52" spans="1:6" x14ac:dyDescent="0.35">
      <c r="A52" s="8" t="s">
        <v>76</v>
      </c>
      <c r="B52" s="9" t="s">
        <v>114</v>
      </c>
      <c r="C52" s="10" t="s">
        <v>100</v>
      </c>
      <c r="D52" s="9" t="s">
        <v>150</v>
      </c>
      <c r="E52" s="12">
        <v>4928</v>
      </c>
      <c r="F52" s="12">
        <v>4500</v>
      </c>
    </row>
    <row r="53" spans="1:6" x14ac:dyDescent="0.35">
      <c r="A53" s="8" t="s">
        <v>76</v>
      </c>
      <c r="B53" s="9" t="s">
        <v>114</v>
      </c>
      <c r="C53" s="10" t="s">
        <v>101</v>
      </c>
      <c r="D53" s="9" t="s">
        <v>151</v>
      </c>
      <c r="E53" s="12">
        <v>8512</v>
      </c>
      <c r="F53" s="12">
        <v>7656</v>
      </c>
    </row>
    <row r="54" spans="1:6" x14ac:dyDescent="0.35">
      <c r="A54" s="8" t="s">
        <v>76</v>
      </c>
      <c r="B54" s="9" t="s">
        <v>114</v>
      </c>
      <c r="C54" s="10" t="s">
        <v>102</v>
      </c>
      <c r="D54" s="9" t="s">
        <v>152</v>
      </c>
      <c r="E54" s="10">
        <v>332</v>
      </c>
      <c r="F54" s="12">
        <v>1748</v>
      </c>
    </row>
    <row r="55" spans="1:6" x14ac:dyDescent="0.35">
      <c r="A55" s="8" t="s">
        <v>76</v>
      </c>
      <c r="B55" s="9" t="s">
        <v>114</v>
      </c>
      <c r="C55" s="10" t="s">
        <v>103</v>
      </c>
      <c r="D55" s="9" t="s">
        <v>153</v>
      </c>
      <c r="E55" s="12">
        <v>10206</v>
      </c>
      <c r="F55" s="12">
        <v>10714</v>
      </c>
    </row>
    <row r="56" spans="1:6" x14ac:dyDescent="0.35">
      <c r="A56" s="8" t="s">
        <v>76</v>
      </c>
      <c r="B56" s="9" t="s">
        <v>114</v>
      </c>
      <c r="C56" s="10" t="s">
        <v>104</v>
      </c>
      <c r="D56" s="9" t="s">
        <v>154</v>
      </c>
      <c r="E56" s="12">
        <v>3403</v>
      </c>
      <c r="F56" s="12">
        <v>2472</v>
      </c>
    </row>
    <row r="57" spans="1:6" x14ac:dyDescent="0.35">
      <c r="A57" s="8" t="s">
        <v>76</v>
      </c>
      <c r="B57" s="9" t="s">
        <v>114</v>
      </c>
      <c r="C57" s="10" t="s">
        <v>105</v>
      </c>
      <c r="D57" s="9" t="s">
        <v>155</v>
      </c>
      <c r="E57" s="12">
        <v>3483</v>
      </c>
      <c r="F57" s="12">
        <v>3371</v>
      </c>
    </row>
    <row r="58" spans="1:6" x14ac:dyDescent="0.35">
      <c r="A58" s="8" t="s">
        <v>76</v>
      </c>
      <c r="B58" s="9" t="s">
        <v>114</v>
      </c>
      <c r="C58" s="10" t="s">
        <v>106</v>
      </c>
      <c r="D58" s="9" t="s">
        <v>156</v>
      </c>
      <c r="E58" s="12">
        <v>8712</v>
      </c>
      <c r="F58" s="12">
        <v>8847</v>
      </c>
    </row>
    <row r="59" spans="1:6" x14ac:dyDescent="0.35">
      <c r="A59" s="8" t="s">
        <v>76</v>
      </c>
      <c r="B59" s="9" t="s">
        <v>114</v>
      </c>
      <c r="C59" s="10" t="s">
        <v>107</v>
      </c>
      <c r="D59" s="9" t="s">
        <v>157</v>
      </c>
      <c r="E59" s="12">
        <v>10895</v>
      </c>
      <c r="F59" s="12">
        <v>7043</v>
      </c>
    </row>
    <row r="60" spans="1:6" x14ac:dyDescent="0.35">
      <c r="A60" s="8" t="s">
        <v>76</v>
      </c>
      <c r="B60" s="9" t="s">
        <v>114</v>
      </c>
      <c r="C60" s="10" t="s">
        <v>108</v>
      </c>
      <c r="D60" s="9" t="s">
        <v>158</v>
      </c>
      <c r="E60" s="12">
        <v>3720</v>
      </c>
      <c r="F60" s="12">
        <v>2094</v>
      </c>
    </row>
    <row r="61" spans="1:6" x14ac:dyDescent="0.35">
      <c r="A61" s="8" t="s">
        <v>76</v>
      </c>
      <c r="B61" s="9" t="s">
        <v>114</v>
      </c>
      <c r="C61" s="10" t="s">
        <v>109</v>
      </c>
      <c r="D61" s="9" t="s">
        <v>159</v>
      </c>
      <c r="E61" s="10">
        <v>6</v>
      </c>
      <c r="F61" s="10">
        <v>28</v>
      </c>
    </row>
    <row r="62" spans="1:6" x14ac:dyDescent="0.35">
      <c r="A62" s="8" t="s">
        <v>76</v>
      </c>
      <c r="B62" s="9" t="s">
        <v>114</v>
      </c>
      <c r="C62" s="10" t="s">
        <v>110</v>
      </c>
      <c r="D62" s="9" t="s">
        <v>160</v>
      </c>
      <c r="E62" s="12">
        <v>7970</v>
      </c>
      <c r="F62" s="12">
        <v>6925</v>
      </c>
    </row>
    <row r="63" spans="1:6" x14ac:dyDescent="0.35">
      <c r="A63" s="8" t="s">
        <v>76</v>
      </c>
      <c r="B63" s="9" t="s">
        <v>114</v>
      </c>
      <c r="C63" s="10" t="s">
        <v>111</v>
      </c>
      <c r="D63" s="9" t="s">
        <v>161</v>
      </c>
      <c r="E63" s="12">
        <v>8782</v>
      </c>
      <c r="F63" s="12">
        <v>3325</v>
      </c>
    </row>
    <row r="64" spans="1:6" x14ac:dyDescent="0.35">
      <c r="A64" s="8" t="s">
        <v>76</v>
      </c>
      <c r="B64" s="9" t="s">
        <v>114</v>
      </c>
      <c r="C64" s="10" t="s">
        <v>112</v>
      </c>
      <c r="D64" s="9" t="s">
        <v>162</v>
      </c>
      <c r="E64" s="10">
        <v>807</v>
      </c>
      <c r="F64" s="10">
        <v>266</v>
      </c>
    </row>
    <row r="65" spans="1:8" x14ac:dyDescent="0.35">
      <c r="A65" s="8" t="s">
        <v>76</v>
      </c>
      <c r="B65" s="9" t="s">
        <v>114</v>
      </c>
      <c r="C65" s="10" t="s">
        <v>113</v>
      </c>
      <c r="D65" s="9" t="s">
        <v>163</v>
      </c>
      <c r="E65" s="10">
        <v>32</v>
      </c>
      <c r="F65" s="10">
        <v>297</v>
      </c>
    </row>
    <row r="66" spans="1:8" x14ac:dyDescent="0.35">
      <c r="E66" s="16">
        <f>SUM(E49:E65)</f>
        <v>111814</v>
      </c>
      <c r="F66" s="16">
        <f>SUM(F49:F65)</f>
        <v>78548</v>
      </c>
      <c r="G66" s="7">
        <f>SUM(E66:F66)</f>
        <v>190362</v>
      </c>
      <c r="H66" s="18">
        <f>SUM(G66/G45*100)</f>
        <v>96.541756051546542</v>
      </c>
    </row>
    <row r="67" spans="1:8" x14ac:dyDescent="0.35">
      <c r="E67" s="16"/>
      <c r="F67" s="16"/>
      <c r="G67" s="7"/>
      <c r="H67" s="18"/>
    </row>
    <row r="68" spans="1:8" x14ac:dyDescent="0.35">
      <c r="A68" s="20" t="s">
        <v>174</v>
      </c>
      <c r="H68" s="18"/>
    </row>
    <row r="69" spans="1:8" ht="72.5" x14ac:dyDescent="0.35">
      <c r="A69" s="26" t="s">
        <v>167</v>
      </c>
      <c r="B69" s="13" t="s">
        <v>168</v>
      </c>
      <c r="C69" s="26" t="s">
        <v>169</v>
      </c>
      <c r="D69" s="13" t="s">
        <v>170</v>
      </c>
      <c r="E69" s="27" t="s">
        <v>171</v>
      </c>
      <c r="F69" s="27" t="s">
        <v>172</v>
      </c>
      <c r="G69" s="28" t="s">
        <v>173</v>
      </c>
    </row>
    <row r="70" spans="1:8" x14ac:dyDescent="0.35">
      <c r="A70" s="14" t="s">
        <v>76</v>
      </c>
      <c r="B70" s="11" t="s">
        <v>114</v>
      </c>
      <c r="C70" s="15" t="s">
        <v>115</v>
      </c>
      <c r="D70" s="11" t="s">
        <v>116</v>
      </c>
      <c r="E70" s="15">
        <v>10</v>
      </c>
      <c r="F70" s="15">
        <v>234</v>
      </c>
      <c r="G70">
        <f>SUM(E70:F70)</f>
        <v>244</v>
      </c>
    </row>
    <row r="71" spans="1:8" x14ac:dyDescent="0.35">
      <c r="A71" s="8" t="s">
        <v>76</v>
      </c>
      <c r="B71" s="9" t="s">
        <v>114</v>
      </c>
      <c r="C71" s="10" t="s">
        <v>117</v>
      </c>
      <c r="D71" s="9" t="s">
        <v>118</v>
      </c>
      <c r="E71" s="12">
        <v>1216</v>
      </c>
      <c r="F71" s="10">
        <v>0</v>
      </c>
    </row>
    <row r="72" spans="1:8" x14ac:dyDescent="0.35">
      <c r="A72" s="8" t="s">
        <v>76</v>
      </c>
      <c r="B72" s="9" t="s">
        <v>114</v>
      </c>
      <c r="C72" s="10" t="s">
        <v>119</v>
      </c>
      <c r="D72" s="9" t="s">
        <v>120</v>
      </c>
      <c r="E72" s="10">
        <v>2</v>
      </c>
      <c r="F72" s="10">
        <v>214</v>
      </c>
      <c r="G72">
        <f>SUM(E72:F72)</f>
        <v>216</v>
      </c>
    </row>
    <row r="73" spans="1:8" x14ac:dyDescent="0.35">
      <c r="A73" s="8" t="s">
        <v>76</v>
      </c>
      <c r="B73" s="9" t="s">
        <v>114</v>
      </c>
      <c r="C73" s="10" t="s">
        <v>121</v>
      </c>
      <c r="D73" s="9" t="s">
        <v>122</v>
      </c>
      <c r="E73" s="10">
        <v>3</v>
      </c>
      <c r="F73" s="10">
        <v>680</v>
      </c>
      <c r="G73">
        <f>SUM(E73:F73)</f>
        <v>683</v>
      </c>
    </row>
    <row r="74" spans="1:8" x14ac:dyDescent="0.35">
      <c r="A74" s="8" t="s">
        <v>76</v>
      </c>
      <c r="B74" s="9" t="s">
        <v>114</v>
      </c>
      <c r="C74" s="10" t="s">
        <v>123</v>
      </c>
      <c r="D74" s="9" t="s">
        <v>124</v>
      </c>
      <c r="E74" s="10">
        <v>4</v>
      </c>
      <c r="F74" s="10">
        <v>447</v>
      </c>
      <c r="G74">
        <f>SUM(E74:F74)</f>
        <v>451</v>
      </c>
    </row>
    <row r="75" spans="1:8" x14ac:dyDescent="0.35">
      <c r="A75" s="8" t="s">
        <v>76</v>
      </c>
      <c r="B75" s="9" t="s">
        <v>114</v>
      </c>
      <c r="C75" s="10" t="s">
        <v>77</v>
      </c>
      <c r="D75" s="9" t="s">
        <v>125</v>
      </c>
      <c r="E75" s="10">
        <v>61</v>
      </c>
      <c r="F75" s="10">
        <v>0</v>
      </c>
    </row>
    <row r="76" spans="1:8" x14ac:dyDescent="0.35">
      <c r="A76" s="8" t="s">
        <v>76</v>
      </c>
      <c r="B76" s="9" t="s">
        <v>114</v>
      </c>
      <c r="C76" s="10" t="s">
        <v>78</v>
      </c>
      <c r="D76" s="9" t="s">
        <v>126</v>
      </c>
      <c r="E76" s="10">
        <v>51</v>
      </c>
      <c r="F76" s="10">
        <v>0</v>
      </c>
    </row>
    <row r="77" spans="1:8" x14ac:dyDescent="0.35">
      <c r="A77" s="8" t="s">
        <v>76</v>
      </c>
      <c r="B77" s="9" t="s">
        <v>114</v>
      </c>
      <c r="C77" s="10" t="s">
        <v>79</v>
      </c>
      <c r="D77" s="9" t="s">
        <v>127</v>
      </c>
      <c r="E77" s="10">
        <v>39</v>
      </c>
      <c r="F77" s="10">
        <v>0</v>
      </c>
    </row>
    <row r="78" spans="1:8" x14ac:dyDescent="0.35">
      <c r="A78" s="8" t="s">
        <v>76</v>
      </c>
      <c r="B78" s="9" t="s">
        <v>114</v>
      </c>
      <c r="C78" s="10" t="s">
        <v>80</v>
      </c>
      <c r="D78" s="9" t="s">
        <v>128</v>
      </c>
      <c r="E78" s="10">
        <v>320</v>
      </c>
      <c r="F78" s="10">
        <v>0</v>
      </c>
    </row>
    <row r="79" spans="1:8" x14ac:dyDescent="0.35">
      <c r="A79" s="8" t="s">
        <v>76</v>
      </c>
      <c r="B79" s="9" t="s">
        <v>114</v>
      </c>
      <c r="C79" s="10" t="s">
        <v>81</v>
      </c>
      <c r="D79" s="9" t="s">
        <v>129</v>
      </c>
      <c r="E79" s="10">
        <v>179</v>
      </c>
      <c r="F79" s="10">
        <v>0</v>
      </c>
    </row>
    <row r="80" spans="1:8" x14ac:dyDescent="0.35">
      <c r="A80" s="8" t="s">
        <v>76</v>
      </c>
      <c r="B80" s="9" t="s">
        <v>114</v>
      </c>
      <c r="C80" s="10" t="s">
        <v>82</v>
      </c>
      <c r="D80" s="9" t="s">
        <v>130</v>
      </c>
      <c r="E80" s="10">
        <v>263</v>
      </c>
      <c r="F80" s="10">
        <v>0</v>
      </c>
    </row>
    <row r="81" spans="1:8" x14ac:dyDescent="0.35">
      <c r="A81" s="8" t="s">
        <v>76</v>
      </c>
      <c r="B81" s="9" t="s">
        <v>114</v>
      </c>
      <c r="C81" s="10" t="s">
        <v>83</v>
      </c>
      <c r="D81" s="9" t="s">
        <v>131</v>
      </c>
      <c r="E81" s="10">
        <v>167</v>
      </c>
      <c r="F81" s="10">
        <v>0</v>
      </c>
    </row>
    <row r="82" spans="1:8" x14ac:dyDescent="0.35">
      <c r="A82" s="8" t="s">
        <v>76</v>
      </c>
      <c r="B82" s="9" t="s">
        <v>114</v>
      </c>
      <c r="C82" s="10" t="s">
        <v>84</v>
      </c>
      <c r="D82" s="9" t="s">
        <v>134</v>
      </c>
      <c r="E82" s="10">
        <v>248</v>
      </c>
      <c r="F82" s="10">
        <v>0</v>
      </c>
    </row>
    <row r="83" spans="1:8" x14ac:dyDescent="0.35">
      <c r="A83" s="8" t="s">
        <v>76</v>
      </c>
      <c r="B83" s="9" t="s">
        <v>114</v>
      </c>
      <c r="C83" s="10" t="s">
        <v>85</v>
      </c>
      <c r="D83" s="9" t="s">
        <v>135</v>
      </c>
      <c r="E83" s="10">
        <v>99</v>
      </c>
      <c r="F83" s="10">
        <v>0</v>
      </c>
    </row>
    <row r="84" spans="1:8" x14ac:dyDescent="0.35">
      <c r="A84" s="8" t="s">
        <v>76</v>
      </c>
      <c r="B84" s="9" t="s">
        <v>114</v>
      </c>
      <c r="C84" s="10" t="s">
        <v>87</v>
      </c>
      <c r="D84" s="9" t="s">
        <v>136</v>
      </c>
      <c r="E84" s="10">
        <v>125</v>
      </c>
      <c r="F84" s="10">
        <v>9</v>
      </c>
    </row>
    <row r="85" spans="1:8" x14ac:dyDescent="0.35">
      <c r="A85" s="8" t="s">
        <v>76</v>
      </c>
      <c r="B85" s="9" t="s">
        <v>114</v>
      </c>
      <c r="C85" s="10" t="s">
        <v>88</v>
      </c>
      <c r="D85" s="9" t="s">
        <v>137</v>
      </c>
      <c r="E85" s="10">
        <v>42</v>
      </c>
      <c r="F85" s="10">
        <v>9</v>
      </c>
    </row>
    <row r="86" spans="1:8" x14ac:dyDescent="0.35">
      <c r="A86" s="8" t="s">
        <v>76</v>
      </c>
      <c r="B86" s="9" t="s">
        <v>114</v>
      </c>
      <c r="C86" s="10" t="s">
        <v>89</v>
      </c>
      <c r="D86" s="9" t="s">
        <v>138</v>
      </c>
      <c r="E86" s="10">
        <v>111</v>
      </c>
      <c r="F86" s="10">
        <v>281</v>
      </c>
    </row>
    <row r="87" spans="1:8" x14ac:dyDescent="0.35">
      <c r="A87" s="8" t="s">
        <v>76</v>
      </c>
      <c r="B87" s="9" t="s">
        <v>114</v>
      </c>
      <c r="C87" s="10" t="s">
        <v>90</v>
      </c>
      <c r="D87" s="9" t="s">
        <v>139</v>
      </c>
      <c r="E87" s="10">
        <v>215</v>
      </c>
      <c r="F87" s="10">
        <v>0</v>
      </c>
    </row>
    <row r="88" spans="1:8" x14ac:dyDescent="0.35">
      <c r="A88" s="8" t="s">
        <v>76</v>
      </c>
      <c r="B88" s="9" t="s">
        <v>114</v>
      </c>
      <c r="C88" s="10" t="s">
        <v>91</v>
      </c>
      <c r="D88" s="9" t="s">
        <v>140</v>
      </c>
      <c r="E88" s="10">
        <v>79</v>
      </c>
      <c r="F88" s="10">
        <v>0</v>
      </c>
    </row>
    <row r="89" spans="1:8" x14ac:dyDescent="0.35">
      <c r="A89" s="8" t="s">
        <v>76</v>
      </c>
      <c r="B89" s="9" t="s">
        <v>114</v>
      </c>
      <c r="C89" s="10" t="s">
        <v>92</v>
      </c>
      <c r="D89" s="9" t="s">
        <v>141</v>
      </c>
      <c r="E89" s="10">
        <v>164</v>
      </c>
      <c r="F89" s="10">
        <v>0</v>
      </c>
    </row>
    <row r="90" spans="1:8" x14ac:dyDescent="0.35">
      <c r="A90" s="8" t="s">
        <v>76</v>
      </c>
      <c r="B90" s="9" t="s">
        <v>114</v>
      </c>
      <c r="C90" s="10" t="s">
        <v>93</v>
      </c>
      <c r="D90" s="9" t="s">
        <v>142</v>
      </c>
      <c r="E90" s="10">
        <v>571</v>
      </c>
      <c r="F90" s="10">
        <v>0</v>
      </c>
    </row>
    <row r="91" spans="1:8" x14ac:dyDescent="0.35">
      <c r="A91" s="8" t="s">
        <v>76</v>
      </c>
      <c r="B91" s="9" t="s">
        <v>114</v>
      </c>
      <c r="C91" s="10" t="s">
        <v>94</v>
      </c>
      <c r="D91" s="9" t="s">
        <v>143</v>
      </c>
      <c r="E91" s="10">
        <v>502</v>
      </c>
      <c r="F91" s="10">
        <v>0</v>
      </c>
    </row>
    <row r="92" spans="1:8" x14ac:dyDescent="0.35">
      <c r="A92" s="8" t="s">
        <v>76</v>
      </c>
      <c r="B92" s="9" t="s">
        <v>114</v>
      </c>
      <c r="C92" s="10" t="s">
        <v>95</v>
      </c>
      <c r="D92" s="9" t="s">
        <v>144</v>
      </c>
      <c r="E92" s="10">
        <v>142</v>
      </c>
      <c r="F92" s="10">
        <v>0</v>
      </c>
    </row>
    <row r="93" spans="1:8" x14ac:dyDescent="0.35">
      <c r="A93" s="8" t="s">
        <v>76</v>
      </c>
      <c r="B93" s="9" t="s">
        <v>114</v>
      </c>
      <c r="C93" s="10" t="s">
        <v>145</v>
      </c>
      <c r="D93" s="9" t="s">
        <v>146</v>
      </c>
      <c r="E93" s="10">
        <v>1</v>
      </c>
      <c r="F93" s="10">
        <v>331</v>
      </c>
    </row>
    <row r="94" spans="1:8" x14ac:dyDescent="0.35">
      <c r="E94">
        <f>SUM(E70:E93)</f>
        <v>4614</v>
      </c>
      <c r="F94">
        <f>SUM(F70:F93)</f>
        <v>2205</v>
      </c>
      <c r="G94" s="13">
        <f>SUM(E94:F94)</f>
        <v>6819</v>
      </c>
      <c r="H94" s="18">
        <f>SUM(G94/G45*100)</f>
        <v>3.4582439484534517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8DCE8-3CF4-4A46-B10E-7CAF23F1DD5E}">
  <dimension ref="A2:H94"/>
  <sheetViews>
    <sheetView topLeftCell="A61" workbookViewId="0">
      <selection activeCell="A68" sqref="A68:G69"/>
    </sheetView>
  </sheetViews>
  <sheetFormatPr defaultRowHeight="14.5" x14ac:dyDescent="0.35"/>
  <cols>
    <col min="4" max="4" width="67.81640625" customWidth="1"/>
  </cols>
  <sheetData>
    <row r="2" spans="1:7" ht="43.5" x14ac:dyDescent="0.35">
      <c r="A2" s="25" t="s">
        <v>166</v>
      </c>
      <c r="B2" s="29">
        <v>44896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4" t="s">
        <v>76</v>
      </c>
      <c r="B4" s="11" t="s">
        <v>114</v>
      </c>
      <c r="C4" s="15" t="s">
        <v>115</v>
      </c>
      <c r="D4" s="11" t="s">
        <v>116</v>
      </c>
      <c r="E4" s="15">
        <v>1</v>
      </c>
      <c r="F4" s="15">
        <v>147</v>
      </c>
    </row>
    <row r="5" spans="1:7" x14ac:dyDescent="0.35">
      <c r="A5" s="8" t="s">
        <v>76</v>
      </c>
      <c r="B5" s="9" t="s">
        <v>114</v>
      </c>
      <c r="C5" s="10" t="s">
        <v>117</v>
      </c>
      <c r="D5" s="9" t="s">
        <v>118</v>
      </c>
      <c r="E5" s="12">
        <v>1302</v>
      </c>
      <c r="F5" s="10">
        <v>0</v>
      </c>
    </row>
    <row r="6" spans="1:7" x14ac:dyDescent="0.35">
      <c r="A6" s="8" t="s">
        <v>76</v>
      </c>
      <c r="B6" s="9" t="s">
        <v>114</v>
      </c>
      <c r="C6" s="10" t="s">
        <v>119</v>
      </c>
      <c r="D6" s="9" t="s">
        <v>120</v>
      </c>
      <c r="E6" s="10">
        <v>2</v>
      </c>
      <c r="F6" s="10">
        <v>124</v>
      </c>
    </row>
    <row r="7" spans="1:7" x14ac:dyDescent="0.35">
      <c r="A7" s="8" t="s">
        <v>76</v>
      </c>
      <c r="B7" s="9" t="s">
        <v>114</v>
      </c>
      <c r="C7" s="10" t="s">
        <v>121</v>
      </c>
      <c r="D7" s="9" t="s">
        <v>122</v>
      </c>
      <c r="E7" s="10">
        <v>4</v>
      </c>
      <c r="F7" s="10">
        <v>350</v>
      </c>
    </row>
    <row r="8" spans="1:7" x14ac:dyDescent="0.35">
      <c r="A8" s="8" t="s">
        <v>76</v>
      </c>
      <c r="B8" s="9" t="s">
        <v>114</v>
      </c>
      <c r="C8" s="10" t="s">
        <v>123</v>
      </c>
      <c r="D8" s="9" t="s">
        <v>124</v>
      </c>
      <c r="E8" s="10">
        <v>3</v>
      </c>
      <c r="F8" s="10">
        <v>326</v>
      </c>
    </row>
    <row r="9" spans="1:7" x14ac:dyDescent="0.35">
      <c r="A9" s="8" t="s">
        <v>76</v>
      </c>
      <c r="B9" s="9" t="s">
        <v>114</v>
      </c>
      <c r="C9" s="10" t="s">
        <v>77</v>
      </c>
      <c r="D9" s="9" t="s">
        <v>125</v>
      </c>
      <c r="E9" s="10">
        <v>83</v>
      </c>
      <c r="F9" s="10">
        <v>0</v>
      </c>
    </row>
    <row r="10" spans="1:7" x14ac:dyDescent="0.35">
      <c r="A10" s="8" t="s">
        <v>76</v>
      </c>
      <c r="B10" s="9" t="s">
        <v>114</v>
      </c>
      <c r="C10" s="10" t="s">
        <v>78</v>
      </c>
      <c r="D10" s="9" t="s">
        <v>126</v>
      </c>
      <c r="E10" s="10">
        <v>40</v>
      </c>
      <c r="F10" s="10">
        <v>0</v>
      </c>
    </row>
    <row r="11" spans="1:7" x14ac:dyDescent="0.35">
      <c r="A11" s="8" t="s">
        <v>76</v>
      </c>
      <c r="B11" s="9" t="s">
        <v>114</v>
      </c>
      <c r="C11" s="10" t="s">
        <v>79</v>
      </c>
      <c r="D11" s="9" t="s">
        <v>127</v>
      </c>
      <c r="E11" s="10">
        <v>36</v>
      </c>
      <c r="F11" s="10">
        <v>0</v>
      </c>
    </row>
    <row r="12" spans="1:7" x14ac:dyDescent="0.35">
      <c r="A12" s="8" t="s">
        <v>76</v>
      </c>
      <c r="B12" s="9" t="s">
        <v>114</v>
      </c>
      <c r="C12" s="10" t="s">
        <v>80</v>
      </c>
      <c r="D12" s="9" t="s">
        <v>128</v>
      </c>
      <c r="E12" s="10">
        <v>385</v>
      </c>
      <c r="F12" s="10">
        <v>0</v>
      </c>
    </row>
    <row r="13" spans="1:7" x14ac:dyDescent="0.35">
      <c r="A13" s="8" t="s">
        <v>76</v>
      </c>
      <c r="B13" s="9" t="s">
        <v>114</v>
      </c>
      <c r="C13" s="10" t="s">
        <v>81</v>
      </c>
      <c r="D13" s="9" t="s">
        <v>129</v>
      </c>
      <c r="E13" s="10">
        <v>153</v>
      </c>
      <c r="F13" s="10">
        <v>0</v>
      </c>
    </row>
    <row r="14" spans="1:7" x14ac:dyDescent="0.35">
      <c r="A14" s="8" t="s">
        <v>76</v>
      </c>
      <c r="B14" s="9" t="s">
        <v>114</v>
      </c>
      <c r="C14" s="10" t="s">
        <v>82</v>
      </c>
      <c r="D14" s="9" t="s">
        <v>130</v>
      </c>
      <c r="E14" s="10">
        <v>266</v>
      </c>
      <c r="F14" s="10">
        <v>0</v>
      </c>
    </row>
    <row r="15" spans="1:7" x14ac:dyDescent="0.35">
      <c r="A15" s="8" t="s">
        <v>76</v>
      </c>
      <c r="B15" s="9" t="s">
        <v>114</v>
      </c>
      <c r="C15" s="10" t="s">
        <v>83</v>
      </c>
      <c r="D15" s="9" t="s">
        <v>131</v>
      </c>
      <c r="E15" s="10">
        <v>74</v>
      </c>
      <c r="F15" s="10">
        <v>0</v>
      </c>
    </row>
    <row r="16" spans="1:7" x14ac:dyDescent="0.35">
      <c r="A16" s="8" t="s">
        <v>76</v>
      </c>
      <c r="B16" s="9" t="s">
        <v>114</v>
      </c>
      <c r="C16" s="10" t="s">
        <v>84</v>
      </c>
      <c r="D16" s="9" t="s">
        <v>134</v>
      </c>
      <c r="E16" s="10">
        <v>195</v>
      </c>
      <c r="F16" s="10">
        <v>0</v>
      </c>
    </row>
    <row r="17" spans="1:6" x14ac:dyDescent="0.35">
      <c r="A17" s="8" t="s">
        <v>76</v>
      </c>
      <c r="B17" s="9" t="s">
        <v>114</v>
      </c>
      <c r="C17" s="10" t="s">
        <v>85</v>
      </c>
      <c r="D17" s="9" t="s">
        <v>135</v>
      </c>
      <c r="E17" s="10">
        <v>80</v>
      </c>
      <c r="F17" s="10">
        <v>0</v>
      </c>
    </row>
    <row r="18" spans="1:6" x14ac:dyDescent="0.35">
      <c r="A18" s="8" t="s">
        <v>76</v>
      </c>
      <c r="B18" s="9" t="s">
        <v>114</v>
      </c>
      <c r="C18" s="10" t="s">
        <v>87</v>
      </c>
      <c r="D18" s="9" t="s">
        <v>136</v>
      </c>
      <c r="E18" s="10">
        <v>86</v>
      </c>
      <c r="F18" s="10">
        <v>0</v>
      </c>
    </row>
    <row r="19" spans="1:6" x14ac:dyDescent="0.35">
      <c r="A19" s="8" t="s">
        <v>76</v>
      </c>
      <c r="B19" s="9" t="s">
        <v>114</v>
      </c>
      <c r="C19" s="10" t="s">
        <v>88</v>
      </c>
      <c r="D19" s="9" t="s">
        <v>137</v>
      </c>
      <c r="E19" s="10">
        <v>45</v>
      </c>
      <c r="F19" s="10">
        <v>1</v>
      </c>
    </row>
    <row r="20" spans="1:6" x14ac:dyDescent="0.35">
      <c r="A20" s="8" t="s">
        <v>76</v>
      </c>
      <c r="B20" s="9" t="s">
        <v>114</v>
      </c>
      <c r="C20" s="10" t="s">
        <v>89</v>
      </c>
      <c r="D20" s="9" t="s">
        <v>138</v>
      </c>
      <c r="E20" s="10">
        <v>91</v>
      </c>
      <c r="F20" s="10">
        <v>160</v>
      </c>
    </row>
    <row r="21" spans="1:6" x14ac:dyDescent="0.35">
      <c r="A21" s="8" t="s">
        <v>76</v>
      </c>
      <c r="B21" s="9" t="s">
        <v>114</v>
      </c>
      <c r="C21" s="10" t="s">
        <v>90</v>
      </c>
      <c r="D21" s="9" t="s">
        <v>139</v>
      </c>
      <c r="E21" s="10">
        <v>195</v>
      </c>
      <c r="F21" s="10">
        <v>0</v>
      </c>
    </row>
    <row r="22" spans="1:6" x14ac:dyDescent="0.35">
      <c r="A22" s="8" t="s">
        <v>76</v>
      </c>
      <c r="B22" s="9" t="s">
        <v>114</v>
      </c>
      <c r="C22" s="10" t="s">
        <v>91</v>
      </c>
      <c r="D22" s="9" t="s">
        <v>140</v>
      </c>
      <c r="E22" s="10">
        <v>51</v>
      </c>
      <c r="F22" s="10">
        <v>0</v>
      </c>
    </row>
    <row r="23" spans="1:6" x14ac:dyDescent="0.35">
      <c r="A23" s="8" t="s">
        <v>76</v>
      </c>
      <c r="B23" s="9" t="s">
        <v>114</v>
      </c>
      <c r="C23" s="10" t="s">
        <v>92</v>
      </c>
      <c r="D23" s="9" t="s">
        <v>141</v>
      </c>
      <c r="E23" s="10">
        <v>119</v>
      </c>
      <c r="F23" s="10">
        <v>0</v>
      </c>
    </row>
    <row r="24" spans="1:6" x14ac:dyDescent="0.35">
      <c r="A24" s="8" t="s">
        <v>76</v>
      </c>
      <c r="B24" s="9" t="s">
        <v>114</v>
      </c>
      <c r="C24" s="10" t="s">
        <v>93</v>
      </c>
      <c r="D24" s="9" t="s">
        <v>142</v>
      </c>
      <c r="E24" s="10">
        <v>335</v>
      </c>
      <c r="F24" s="10">
        <v>0</v>
      </c>
    </row>
    <row r="25" spans="1:6" x14ac:dyDescent="0.35">
      <c r="A25" s="8" t="s">
        <v>76</v>
      </c>
      <c r="B25" s="9" t="s">
        <v>114</v>
      </c>
      <c r="C25" s="10" t="s">
        <v>94</v>
      </c>
      <c r="D25" s="9" t="s">
        <v>143</v>
      </c>
      <c r="E25" s="10">
        <v>348</v>
      </c>
      <c r="F25" s="10">
        <v>0</v>
      </c>
    </row>
    <row r="26" spans="1:6" x14ac:dyDescent="0.35">
      <c r="A26" s="8" t="s">
        <v>76</v>
      </c>
      <c r="B26" s="9" t="s">
        <v>114</v>
      </c>
      <c r="C26" s="10" t="s">
        <v>95</v>
      </c>
      <c r="D26" s="9" t="s">
        <v>144</v>
      </c>
      <c r="E26" s="10">
        <v>126</v>
      </c>
      <c r="F26" s="10">
        <v>0</v>
      </c>
    </row>
    <row r="27" spans="1:6" x14ac:dyDescent="0.35">
      <c r="A27" s="8" t="s">
        <v>76</v>
      </c>
      <c r="B27" s="9" t="s">
        <v>114</v>
      </c>
      <c r="C27" s="10" t="s">
        <v>145</v>
      </c>
      <c r="D27" s="9" t="s">
        <v>146</v>
      </c>
      <c r="E27" s="10">
        <v>2</v>
      </c>
      <c r="F27" s="10">
        <v>247</v>
      </c>
    </row>
    <row r="28" spans="1:6" x14ac:dyDescent="0.35">
      <c r="A28" s="8" t="s">
        <v>76</v>
      </c>
      <c r="B28" s="9" t="s">
        <v>114</v>
      </c>
      <c r="C28" s="10" t="s">
        <v>97</v>
      </c>
      <c r="D28" s="9" t="s">
        <v>147</v>
      </c>
      <c r="E28" s="12">
        <v>19361</v>
      </c>
      <c r="F28" s="12">
        <v>7739</v>
      </c>
    </row>
    <row r="29" spans="1:6" x14ac:dyDescent="0.35">
      <c r="A29" s="8" t="s">
        <v>76</v>
      </c>
      <c r="B29" s="9" t="s">
        <v>114</v>
      </c>
      <c r="C29" s="10" t="s">
        <v>98</v>
      </c>
      <c r="D29" s="9" t="s">
        <v>148</v>
      </c>
      <c r="E29" s="12">
        <v>9569</v>
      </c>
      <c r="F29" s="12">
        <v>6882</v>
      </c>
    </row>
    <row r="30" spans="1:6" x14ac:dyDescent="0.35">
      <c r="A30" s="8" t="s">
        <v>76</v>
      </c>
      <c r="B30" s="9" t="s">
        <v>114</v>
      </c>
      <c r="C30" s="10" t="s">
        <v>99</v>
      </c>
      <c r="D30" s="9" t="s">
        <v>149</v>
      </c>
      <c r="E30" s="12">
        <v>3457</v>
      </c>
      <c r="F30" s="12">
        <v>2094</v>
      </c>
    </row>
    <row r="31" spans="1:6" x14ac:dyDescent="0.35">
      <c r="A31" s="8" t="s">
        <v>76</v>
      </c>
      <c r="B31" s="9" t="s">
        <v>114</v>
      </c>
      <c r="C31" s="10" t="s">
        <v>100</v>
      </c>
      <c r="D31" s="9" t="s">
        <v>150</v>
      </c>
      <c r="E31" s="12">
        <v>4018</v>
      </c>
      <c r="F31" s="12">
        <v>3758</v>
      </c>
    </row>
    <row r="32" spans="1:6" x14ac:dyDescent="0.35">
      <c r="A32" s="8" t="s">
        <v>76</v>
      </c>
      <c r="B32" s="9" t="s">
        <v>114</v>
      </c>
      <c r="C32" s="10" t="s">
        <v>101</v>
      </c>
      <c r="D32" s="9" t="s">
        <v>151</v>
      </c>
      <c r="E32" s="12">
        <v>7379</v>
      </c>
      <c r="F32" s="12">
        <v>6447</v>
      </c>
    </row>
    <row r="33" spans="1:7" x14ac:dyDescent="0.35">
      <c r="A33" s="8" t="s">
        <v>76</v>
      </c>
      <c r="B33" s="9" t="s">
        <v>114</v>
      </c>
      <c r="C33" s="10" t="s">
        <v>102</v>
      </c>
      <c r="D33" s="9" t="s">
        <v>152</v>
      </c>
      <c r="E33" s="10">
        <v>377</v>
      </c>
      <c r="F33" s="12">
        <v>1474</v>
      </c>
    </row>
    <row r="34" spans="1:7" x14ac:dyDescent="0.35">
      <c r="A34" s="8" t="s">
        <v>76</v>
      </c>
      <c r="B34" s="9" t="s">
        <v>114</v>
      </c>
      <c r="C34" s="10" t="s">
        <v>103</v>
      </c>
      <c r="D34" s="9" t="s">
        <v>153</v>
      </c>
      <c r="E34" s="12">
        <v>9714</v>
      </c>
      <c r="F34" s="12">
        <v>9674</v>
      </c>
    </row>
    <row r="35" spans="1:7" x14ac:dyDescent="0.35">
      <c r="A35" s="8" t="s">
        <v>76</v>
      </c>
      <c r="B35" s="9" t="s">
        <v>114</v>
      </c>
      <c r="C35" s="10" t="s">
        <v>104</v>
      </c>
      <c r="D35" s="9" t="s">
        <v>154</v>
      </c>
      <c r="E35" s="12">
        <v>2764</v>
      </c>
      <c r="F35" s="12">
        <v>2299</v>
      </c>
    </row>
    <row r="36" spans="1:7" x14ac:dyDescent="0.35">
      <c r="A36" s="8" t="s">
        <v>76</v>
      </c>
      <c r="B36" s="9" t="s">
        <v>114</v>
      </c>
      <c r="C36" s="10" t="s">
        <v>105</v>
      </c>
      <c r="D36" s="9" t="s">
        <v>155</v>
      </c>
      <c r="E36" s="12">
        <v>2728</v>
      </c>
      <c r="F36" s="12">
        <v>3428</v>
      </c>
    </row>
    <row r="37" spans="1:7" x14ac:dyDescent="0.35">
      <c r="A37" s="8" t="s">
        <v>76</v>
      </c>
      <c r="B37" s="9" t="s">
        <v>114</v>
      </c>
      <c r="C37" s="10" t="s">
        <v>106</v>
      </c>
      <c r="D37" s="9" t="s">
        <v>156</v>
      </c>
      <c r="E37" s="12">
        <v>6846</v>
      </c>
      <c r="F37" s="12">
        <v>8013</v>
      </c>
    </row>
    <row r="38" spans="1:7" x14ac:dyDescent="0.35">
      <c r="A38" s="8" t="s">
        <v>76</v>
      </c>
      <c r="B38" s="9" t="s">
        <v>114</v>
      </c>
      <c r="C38" s="10" t="s">
        <v>107</v>
      </c>
      <c r="D38" s="9" t="s">
        <v>157</v>
      </c>
      <c r="E38" s="12">
        <v>9615</v>
      </c>
      <c r="F38" s="12">
        <v>6786</v>
      </c>
    </row>
    <row r="39" spans="1:7" x14ac:dyDescent="0.35">
      <c r="A39" s="8" t="s">
        <v>76</v>
      </c>
      <c r="B39" s="9" t="s">
        <v>114</v>
      </c>
      <c r="C39" s="10" t="s">
        <v>108</v>
      </c>
      <c r="D39" s="9" t="s">
        <v>158</v>
      </c>
      <c r="E39" s="12">
        <v>2736</v>
      </c>
      <c r="F39" s="12">
        <v>2049</v>
      </c>
    </row>
    <row r="40" spans="1:7" x14ac:dyDescent="0.35">
      <c r="A40" s="8" t="s">
        <v>76</v>
      </c>
      <c r="B40" s="9" t="s">
        <v>114</v>
      </c>
      <c r="C40" s="10" t="s">
        <v>109</v>
      </c>
      <c r="D40" s="9" t="s">
        <v>159</v>
      </c>
      <c r="E40" s="10">
        <v>20</v>
      </c>
      <c r="F40" s="10">
        <v>6</v>
      </c>
    </row>
    <row r="41" spans="1:7" x14ac:dyDescent="0.35">
      <c r="A41" s="8" t="s">
        <v>76</v>
      </c>
      <c r="B41" s="9" t="s">
        <v>114</v>
      </c>
      <c r="C41" s="10" t="s">
        <v>110</v>
      </c>
      <c r="D41" s="9" t="s">
        <v>160</v>
      </c>
      <c r="E41" s="12">
        <v>7021</v>
      </c>
      <c r="F41" s="12">
        <v>6776</v>
      </c>
    </row>
    <row r="42" spans="1:7" x14ac:dyDescent="0.35">
      <c r="A42" s="8" t="s">
        <v>76</v>
      </c>
      <c r="B42" s="9" t="s">
        <v>114</v>
      </c>
      <c r="C42" s="10" t="s">
        <v>111</v>
      </c>
      <c r="D42" s="9" t="s">
        <v>161</v>
      </c>
      <c r="E42" s="12">
        <v>7792</v>
      </c>
      <c r="F42" s="12">
        <v>3034</v>
      </c>
    </row>
    <row r="43" spans="1:7" x14ac:dyDescent="0.35">
      <c r="A43" s="8" t="s">
        <v>76</v>
      </c>
      <c r="B43" s="9" t="s">
        <v>114</v>
      </c>
      <c r="C43" s="10" t="s">
        <v>112</v>
      </c>
      <c r="D43" s="9" t="s">
        <v>162</v>
      </c>
      <c r="E43" s="10">
        <v>624</v>
      </c>
      <c r="F43" s="10">
        <v>301</v>
      </c>
    </row>
    <row r="44" spans="1:7" x14ac:dyDescent="0.35">
      <c r="A44" s="8" t="s">
        <v>76</v>
      </c>
      <c r="B44" s="9" t="s">
        <v>114</v>
      </c>
      <c r="C44" s="10" t="s">
        <v>113</v>
      </c>
      <c r="D44" s="9" t="s">
        <v>163</v>
      </c>
      <c r="E44" s="10">
        <v>113</v>
      </c>
      <c r="F44" s="10">
        <v>712</v>
      </c>
    </row>
    <row r="45" spans="1:7" x14ac:dyDescent="0.35">
      <c r="E45">
        <f>SUM(E4:E44)</f>
        <v>98156</v>
      </c>
      <c r="F45">
        <f>SUM(F4:F44)</f>
        <v>72827</v>
      </c>
      <c r="G45" s="13">
        <f>SUM(E45:F45)</f>
        <v>170983</v>
      </c>
    </row>
    <row r="46" spans="1:7" x14ac:dyDescent="0.35">
      <c r="A46" s="13"/>
    </row>
    <row r="47" spans="1:7" x14ac:dyDescent="0.35">
      <c r="A47" s="20" t="s">
        <v>165</v>
      </c>
    </row>
    <row r="48" spans="1:7" ht="72.5" x14ac:dyDescent="0.35">
      <c r="A48" s="26" t="s">
        <v>167</v>
      </c>
      <c r="B48" s="13" t="s">
        <v>168</v>
      </c>
      <c r="C48" s="26" t="s">
        <v>169</v>
      </c>
      <c r="D48" s="13" t="s">
        <v>170</v>
      </c>
      <c r="E48" s="27" t="s">
        <v>171</v>
      </c>
      <c r="F48" s="27" t="s">
        <v>172</v>
      </c>
      <c r="G48" s="28" t="s">
        <v>173</v>
      </c>
    </row>
    <row r="49" spans="1:6" x14ac:dyDescent="0.35">
      <c r="A49" s="8" t="s">
        <v>76</v>
      </c>
      <c r="B49" s="9" t="s">
        <v>114</v>
      </c>
      <c r="C49" s="10" t="s">
        <v>97</v>
      </c>
      <c r="D49" s="9" t="s">
        <v>147</v>
      </c>
      <c r="E49" s="12">
        <v>19361</v>
      </c>
      <c r="F49" s="12">
        <v>7739</v>
      </c>
    </row>
    <row r="50" spans="1:6" x14ac:dyDescent="0.35">
      <c r="A50" s="8" t="s">
        <v>76</v>
      </c>
      <c r="B50" s="9" t="s">
        <v>114</v>
      </c>
      <c r="C50" s="10" t="s">
        <v>98</v>
      </c>
      <c r="D50" s="9" t="s">
        <v>148</v>
      </c>
      <c r="E50" s="12">
        <v>9569</v>
      </c>
      <c r="F50" s="12">
        <v>6882</v>
      </c>
    </row>
    <row r="51" spans="1:6" x14ac:dyDescent="0.35">
      <c r="A51" s="8" t="s">
        <v>76</v>
      </c>
      <c r="B51" s="9" t="s">
        <v>114</v>
      </c>
      <c r="C51" s="10" t="s">
        <v>99</v>
      </c>
      <c r="D51" s="9" t="s">
        <v>149</v>
      </c>
      <c r="E51" s="12">
        <v>3457</v>
      </c>
      <c r="F51" s="12">
        <v>2094</v>
      </c>
    </row>
    <row r="52" spans="1:6" x14ac:dyDescent="0.35">
      <c r="A52" s="8" t="s">
        <v>76</v>
      </c>
      <c r="B52" s="9" t="s">
        <v>114</v>
      </c>
      <c r="C52" s="10" t="s">
        <v>100</v>
      </c>
      <c r="D52" s="9" t="s">
        <v>150</v>
      </c>
      <c r="E52" s="12">
        <v>4018</v>
      </c>
      <c r="F52" s="12">
        <v>3758</v>
      </c>
    </row>
    <row r="53" spans="1:6" x14ac:dyDescent="0.35">
      <c r="A53" s="8" t="s">
        <v>76</v>
      </c>
      <c r="B53" s="9" t="s">
        <v>114</v>
      </c>
      <c r="C53" s="10" t="s">
        <v>101</v>
      </c>
      <c r="D53" s="9" t="s">
        <v>151</v>
      </c>
      <c r="E53" s="12">
        <v>7379</v>
      </c>
      <c r="F53" s="12">
        <v>6447</v>
      </c>
    </row>
    <row r="54" spans="1:6" x14ac:dyDescent="0.35">
      <c r="A54" s="8" t="s">
        <v>76</v>
      </c>
      <c r="B54" s="9" t="s">
        <v>114</v>
      </c>
      <c r="C54" s="10" t="s">
        <v>102</v>
      </c>
      <c r="D54" s="9" t="s">
        <v>152</v>
      </c>
      <c r="E54" s="10">
        <v>377</v>
      </c>
      <c r="F54" s="12">
        <v>1474</v>
      </c>
    </row>
    <row r="55" spans="1:6" x14ac:dyDescent="0.35">
      <c r="A55" s="8" t="s">
        <v>76</v>
      </c>
      <c r="B55" s="9" t="s">
        <v>114</v>
      </c>
      <c r="C55" s="10" t="s">
        <v>103</v>
      </c>
      <c r="D55" s="9" t="s">
        <v>153</v>
      </c>
      <c r="E55" s="12">
        <v>9714</v>
      </c>
      <c r="F55" s="12">
        <v>9674</v>
      </c>
    </row>
    <row r="56" spans="1:6" x14ac:dyDescent="0.35">
      <c r="A56" s="8" t="s">
        <v>76</v>
      </c>
      <c r="B56" s="9" t="s">
        <v>114</v>
      </c>
      <c r="C56" s="10" t="s">
        <v>104</v>
      </c>
      <c r="D56" s="9" t="s">
        <v>154</v>
      </c>
      <c r="E56" s="12">
        <v>2764</v>
      </c>
      <c r="F56" s="12">
        <v>2299</v>
      </c>
    </row>
    <row r="57" spans="1:6" x14ac:dyDescent="0.35">
      <c r="A57" s="8" t="s">
        <v>76</v>
      </c>
      <c r="B57" s="9" t="s">
        <v>114</v>
      </c>
      <c r="C57" s="10" t="s">
        <v>105</v>
      </c>
      <c r="D57" s="9" t="s">
        <v>155</v>
      </c>
      <c r="E57" s="12">
        <v>2728</v>
      </c>
      <c r="F57" s="12">
        <v>3428</v>
      </c>
    </row>
    <row r="58" spans="1:6" x14ac:dyDescent="0.35">
      <c r="A58" s="8" t="s">
        <v>76</v>
      </c>
      <c r="B58" s="9" t="s">
        <v>114</v>
      </c>
      <c r="C58" s="10" t="s">
        <v>106</v>
      </c>
      <c r="D58" s="9" t="s">
        <v>156</v>
      </c>
      <c r="E58" s="12">
        <v>6846</v>
      </c>
      <c r="F58" s="12">
        <v>8013</v>
      </c>
    </row>
    <row r="59" spans="1:6" x14ac:dyDescent="0.35">
      <c r="A59" s="8" t="s">
        <v>76</v>
      </c>
      <c r="B59" s="9" t="s">
        <v>114</v>
      </c>
      <c r="C59" s="10" t="s">
        <v>107</v>
      </c>
      <c r="D59" s="9" t="s">
        <v>157</v>
      </c>
      <c r="E59" s="12">
        <v>9615</v>
      </c>
      <c r="F59" s="12">
        <v>6786</v>
      </c>
    </row>
    <row r="60" spans="1:6" x14ac:dyDescent="0.35">
      <c r="A60" s="8" t="s">
        <v>76</v>
      </c>
      <c r="B60" s="9" t="s">
        <v>114</v>
      </c>
      <c r="C60" s="10" t="s">
        <v>108</v>
      </c>
      <c r="D60" s="9" t="s">
        <v>158</v>
      </c>
      <c r="E60" s="12">
        <v>2736</v>
      </c>
      <c r="F60" s="12">
        <v>2049</v>
      </c>
    </row>
    <row r="61" spans="1:6" x14ac:dyDescent="0.35">
      <c r="A61" s="8" t="s">
        <v>76</v>
      </c>
      <c r="B61" s="9" t="s">
        <v>114</v>
      </c>
      <c r="C61" s="10" t="s">
        <v>109</v>
      </c>
      <c r="D61" s="9" t="s">
        <v>159</v>
      </c>
      <c r="E61" s="10">
        <v>20</v>
      </c>
      <c r="F61" s="10">
        <v>6</v>
      </c>
    </row>
    <row r="62" spans="1:6" x14ac:dyDescent="0.35">
      <c r="A62" s="8" t="s">
        <v>76</v>
      </c>
      <c r="B62" s="9" t="s">
        <v>114</v>
      </c>
      <c r="C62" s="10" t="s">
        <v>110</v>
      </c>
      <c r="D62" s="9" t="s">
        <v>160</v>
      </c>
      <c r="E62" s="12">
        <v>7021</v>
      </c>
      <c r="F62" s="12">
        <v>6776</v>
      </c>
    </row>
    <row r="63" spans="1:6" x14ac:dyDescent="0.35">
      <c r="A63" s="8" t="s">
        <v>76</v>
      </c>
      <c r="B63" s="9" t="s">
        <v>114</v>
      </c>
      <c r="C63" s="10" t="s">
        <v>111</v>
      </c>
      <c r="D63" s="9" t="s">
        <v>161</v>
      </c>
      <c r="E63" s="12">
        <v>7792</v>
      </c>
      <c r="F63" s="12">
        <v>3034</v>
      </c>
    </row>
    <row r="64" spans="1:6" x14ac:dyDescent="0.35">
      <c r="A64" s="8" t="s">
        <v>76</v>
      </c>
      <c r="B64" s="9" t="s">
        <v>114</v>
      </c>
      <c r="C64" s="10" t="s">
        <v>112</v>
      </c>
      <c r="D64" s="9" t="s">
        <v>162</v>
      </c>
      <c r="E64" s="10">
        <v>624</v>
      </c>
      <c r="F64" s="10">
        <v>301</v>
      </c>
    </row>
    <row r="65" spans="1:8" x14ac:dyDescent="0.35">
      <c r="A65" s="8" t="s">
        <v>76</v>
      </c>
      <c r="B65" s="9" t="s">
        <v>114</v>
      </c>
      <c r="C65" s="10" t="s">
        <v>113</v>
      </c>
      <c r="D65" s="9" t="s">
        <v>163</v>
      </c>
      <c r="E65" s="10">
        <v>113</v>
      </c>
      <c r="F65" s="10">
        <v>712</v>
      </c>
    </row>
    <row r="66" spans="1:8" x14ac:dyDescent="0.35">
      <c r="E66" s="16">
        <f>SUM(E49:E65)</f>
        <v>94134</v>
      </c>
      <c r="F66" s="16">
        <f>SUM(F49:F65)</f>
        <v>71472</v>
      </c>
      <c r="G66" s="7">
        <f>SUM(E66:F66)</f>
        <v>165606</v>
      </c>
      <c r="H66" s="18">
        <f>SUM(G66/G45*100)</f>
        <v>96.855242918886674</v>
      </c>
    </row>
    <row r="67" spans="1:8" x14ac:dyDescent="0.35">
      <c r="E67" s="16"/>
      <c r="F67" s="16"/>
      <c r="G67" s="7"/>
      <c r="H67" s="18"/>
    </row>
    <row r="68" spans="1:8" x14ac:dyDescent="0.35">
      <c r="A68" s="20" t="s">
        <v>174</v>
      </c>
      <c r="H68" s="18"/>
    </row>
    <row r="69" spans="1:8" ht="72.5" x14ac:dyDescent="0.35">
      <c r="A69" s="26" t="s">
        <v>167</v>
      </c>
      <c r="B69" s="13" t="s">
        <v>168</v>
      </c>
      <c r="C69" s="26" t="s">
        <v>169</v>
      </c>
      <c r="D69" s="13" t="s">
        <v>170</v>
      </c>
      <c r="E69" s="27" t="s">
        <v>171</v>
      </c>
      <c r="F69" s="27" t="s">
        <v>172</v>
      </c>
      <c r="G69" s="28" t="s">
        <v>173</v>
      </c>
    </row>
    <row r="70" spans="1:8" x14ac:dyDescent="0.35">
      <c r="A70" s="14" t="s">
        <v>76</v>
      </c>
      <c r="B70" s="11" t="s">
        <v>114</v>
      </c>
      <c r="C70" s="15" t="s">
        <v>115</v>
      </c>
      <c r="D70" s="11" t="s">
        <v>116</v>
      </c>
      <c r="E70" s="15">
        <v>1</v>
      </c>
      <c r="F70" s="15">
        <v>147</v>
      </c>
    </row>
    <row r="71" spans="1:8" x14ac:dyDescent="0.35">
      <c r="A71" s="8" t="s">
        <v>76</v>
      </c>
      <c r="B71" s="9" t="s">
        <v>114</v>
      </c>
      <c r="C71" s="10" t="s">
        <v>117</v>
      </c>
      <c r="D71" s="9" t="s">
        <v>118</v>
      </c>
      <c r="E71" s="12">
        <v>1302</v>
      </c>
      <c r="F71" s="10">
        <v>0</v>
      </c>
    </row>
    <row r="72" spans="1:8" x14ac:dyDescent="0.35">
      <c r="A72" s="8" t="s">
        <v>76</v>
      </c>
      <c r="B72" s="9" t="s">
        <v>114</v>
      </c>
      <c r="C72" s="10" t="s">
        <v>119</v>
      </c>
      <c r="D72" s="9" t="s">
        <v>120</v>
      </c>
      <c r="E72" s="10">
        <v>2</v>
      </c>
      <c r="F72" s="10">
        <v>124</v>
      </c>
    </row>
    <row r="73" spans="1:8" x14ac:dyDescent="0.35">
      <c r="A73" s="8" t="s">
        <v>76</v>
      </c>
      <c r="B73" s="9" t="s">
        <v>114</v>
      </c>
      <c r="C73" s="10" t="s">
        <v>121</v>
      </c>
      <c r="D73" s="9" t="s">
        <v>122</v>
      </c>
      <c r="E73" s="10">
        <v>4</v>
      </c>
      <c r="F73" s="10">
        <v>350</v>
      </c>
    </row>
    <row r="74" spans="1:8" x14ac:dyDescent="0.35">
      <c r="A74" s="8" t="s">
        <v>76</v>
      </c>
      <c r="B74" s="9" t="s">
        <v>114</v>
      </c>
      <c r="C74" s="10" t="s">
        <v>123</v>
      </c>
      <c r="D74" s="9" t="s">
        <v>124</v>
      </c>
      <c r="E74" s="10">
        <v>3</v>
      </c>
      <c r="F74" s="10">
        <v>326</v>
      </c>
    </row>
    <row r="75" spans="1:8" x14ac:dyDescent="0.35">
      <c r="A75" s="8" t="s">
        <v>76</v>
      </c>
      <c r="B75" s="9" t="s">
        <v>114</v>
      </c>
      <c r="C75" s="10" t="s">
        <v>77</v>
      </c>
      <c r="D75" s="9" t="s">
        <v>125</v>
      </c>
      <c r="E75" s="10">
        <v>83</v>
      </c>
      <c r="F75" s="10">
        <v>0</v>
      </c>
    </row>
    <row r="76" spans="1:8" x14ac:dyDescent="0.35">
      <c r="A76" s="8" t="s">
        <v>76</v>
      </c>
      <c r="B76" s="9" t="s">
        <v>114</v>
      </c>
      <c r="C76" s="10" t="s">
        <v>78</v>
      </c>
      <c r="D76" s="9" t="s">
        <v>126</v>
      </c>
      <c r="E76" s="10">
        <v>40</v>
      </c>
      <c r="F76" s="10">
        <v>0</v>
      </c>
    </row>
    <row r="77" spans="1:8" x14ac:dyDescent="0.35">
      <c r="A77" s="8" t="s">
        <v>76</v>
      </c>
      <c r="B77" s="9" t="s">
        <v>114</v>
      </c>
      <c r="C77" s="10" t="s">
        <v>79</v>
      </c>
      <c r="D77" s="9" t="s">
        <v>127</v>
      </c>
      <c r="E77" s="10">
        <v>36</v>
      </c>
      <c r="F77" s="10">
        <v>0</v>
      </c>
    </row>
    <row r="78" spans="1:8" x14ac:dyDescent="0.35">
      <c r="A78" s="8" t="s">
        <v>76</v>
      </c>
      <c r="B78" s="9" t="s">
        <v>114</v>
      </c>
      <c r="C78" s="10" t="s">
        <v>80</v>
      </c>
      <c r="D78" s="9" t="s">
        <v>128</v>
      </c>
      <c r="E78" s="10">
        <v>385</v>
      </c>
      <c r="F78" s="10">
        <v>0</v>
      </c>
    </row>
    <row r="79" spans="1:8" x14ac:dyDescent="0.35">
      <c r="A79" s="8" t="s">
        <v>76</v>
      </c>
      <c r="B79" s="9" t="s">
        <v>114</v>
      </c>
      <c r="C79" s="10" t="s">
        <v>81</v>
      </c>
      <c r="D79" s="9" t="s">
        <v>129</v>
      </c>
      <c r="E79" s="10">
        <v>153</v>
      </c>
      <c r="F79" s="10">
        <v>0</v>
      </c>
    </row>
    <row r="80" spans="1:8" x14ac:dyDescent="0.35">
      <c r="A80" s="8" t="s">
        <v>76</v>
      </c>
      <c r="B80" s="9" t="s">
        <v>114</v>
      </c>
      <c r="C80" s="10" t="s">
        <v>82</v>
      </c>
      <c r="D80" s="9" t="s">
        <v>130</v>
      </c>
      <c r="E80" s="10">
        <v>266</v>
      </c>
      <c r="F80" s="10">
        <v>0</v>
      </c>
    </row>
    <row r="81" spans="1:8" x14ac:dyDescent="0.35">
      <c r="A81" s="8" t="s">
        <v>76</v>
      </c>
      <c r="B81" s="9" t="s">
        <v>114</v>
      </c>
      <c r="C81" s="10" t="s">
        <v>83</v>
      </c>
      <c r="D81" s="9" t="s">
        <v>131</v>
      </c>
      <c r="E81" s="10">
        <v>74</v>
      </c>
      <c r="F81" s="10">
        <v>0</v>
      </c>
    </row>
    <row r="82" spans="1:8" x14ac:dyDescent="0.35">
      <c r="A82" s="8" t="s">
        <v>76</v>
      </c>
      <c r="B82" s="9" t="s">
        <v>114</v>
      </c>
      <c r="C82" s="10" t="s">
        <v>84</v>
      </c>
      <c r="D82" s="9" t="s">
        <v>134</v>
      </c>
      <c r="E82" s="10">
        <v>195</v>
      </c>
      <c r="F82" s="10">
        <v>0</v>
      </c>
    </row>
    <row r="83" spans="1:8" x14ac:dyDescent="0.35">
      <c r="A83" s="8" t="s">
        <v>76</v>
      </c>
      <c r="B83" s="9" t="s">
        <v>114</v>
      </c>
      <c r="C83" s="10" t="s">
        <v>85</v>
      </c>
      <c r="D83" s="9" t="s">
        <v>135</v>
      </c>
      <c r="E83" s="10">
        <v>80</v>
      </c>
      <c r="F83" s="10">
        <v>0</v>
      </c>
    </row>
    <row r="84" spans="1:8" x14ac:dyDescent="0.35">
      <c r="A84" s="8" t="s">
        <v>76</v>
      </c>
      <c r="B84" s="9" t="s">
        <v>114</v>
      </c>
      <c r="C84" s="10" t="s">
        <v>87</v>
      </c>
      <c r="D84" s="9" t="s">
        <v>136</v>
      </c>
      <c r="E84" s="10">
        <v>86</v>
      </c>
      <c r="F84" s="10">
        <v>0</v>
      </c>
    </row>
    <row r="85" spans="1:8" x14ac:dyDescent="0.35">
      <c r="A85" s="8" t="s">
        <v>76</v>
      </c>
      <c r="B85" s="9" t="s">
        <v>114</v>
      </c>
      <c r="C85" s="10" t="s">
        <v>88</v>
      </c>
      <c r="D85" s="9" t="s">
        <v>137</v>
      </c>
      <c r="E85" s="10">
        <v>45</v>
      </c>
      <c r="F85" s="10">
        <v>1</v>
      </c>
    </row>
    <row r="86" spans="1:8" x14ac:dyDescent="0.35">
      <c r="A86" s="8" t="s">
        <v>76</v>
      </c>
      <c r="B86" s="9" t="s">
        <v>114</v>
      </c>
      <c r="C86" s="10" t="s">
        <v>89</v>
      </c>
      <c r="D86" s="9" t="s">
        <v>138</v>
      </c>
      <c r="E86" s="10">
        <v>91</v>
      </c>
      <c r="F86" s="10">
        <v>160</v>
      </c>
    </row>
    <row r="87" spans="1:8" x14ac:dyDescent="0.35">
      <c r="A87" s="8" t="s">
        <v>76</v>
      </c>
      <c r="B87" s="9" t="s">
        <v>114</v>
      </c>
      <c r="C87" s="10" t="s">
        <v>90</v>
      </c>
      <c r="D87" s="9" t="s">
        <v>139</v>
      </c>
      <c r="E87" s="10">
        <v>195</v>
      </c>
      <c r="F87" s="10">
        <v>0</v>
      </c>
    </row>
    <row r="88" spans="1:8" x14ac:dyDescent="0.35">
      <c r="A88" s="8" t="s">
        <v>76</v>
      </c>
      <c r="B88" s="9" t="s">
        <v>114</v>
      </c>
      <c r="C88" s="10" t="s">
        <v>91</v>
      </c>
      <c r="D88" s="9" t="s">
        <v>140</v>
      </c>
      <c r="E88" s="10">
        <v>51</v>
      </c>
      <c r="F88" s="10">
        <v>0</v>
      </c>
    </row>
    <row r="89" spans="1:8" x14ac:dyDescent="0.35">
      <c r="A89" s="8" t="s">
        <v>76</v>
      </c>
      <c r="B89" s="9" t="s">
        <v>114</v>
      </c>
      <c r="C89" s="10" t="s">
        <v>92</v>
      </c>
      <c r="D89" s="9" t="s">
        <v>141</v>
      </c>
      <c r="E89" s="10">
        <v>119</v>
      </c>
      <c r="F89" s="10">
        <v>0</v>
      </c>
    </row>
    <row r="90" spans="1:8" x14ac:dyDescent="0.35">
      <c r="A90" s="8" t="s">
        <v>76</v>
      </c>
      <c r="B90" s="9" t="s">
        <v>114</v>
      </c>
      <c r="C90" s="10" t="s">
        <v>93</v>
      </c>
      <c r="D90" s="9" t="s">
        <v>142</v>
      </c>
      <c r="E90" s="10">
        <v>335</v>
      </c>
      <c r="F90" s="10">
        <v>0</v>
      </c>
    </row>
    <row r="91" spans="1:8" x14ac:dyDescent="0.35">
      <c r="A91" s="8" t="s">
        <v>76</v>
      </c>
      <c r="B91" s="9" t="s">
        <v>114</v>
      </c>
      <c r="C91" s="10" t="s">
        <v>94</v>
      </c>
      <c r="D91" s="9" t="s">
        <v>143</v>
      </c>
      <c r="E91" s="10">
        <v>348</v>
      </c>
      <c r="F91" s="10">
        <v>0</v>
      </c>
    </row>
    <row r="92" spans="1:8" x14ac:dyDescent="0.35">
      <c r="A92" s="8" t="s">
        <v>76</v>
      </c>
      <c r="B92" s="9" t="s">
        <v>114</v>
      </c>
      <c r="C92" s="10" t="s">
        <v>95</v>
      </c>
      <c r="D92" s="9" t="s">
        <v>144</v>
      </c>
      <c r="E92" s="10">
        <v>126</v>
      </c>
      <c r="F92" s="10">
        <v>0</v>
      </c>
    </row>
    <row r="93" spans="1:8" x14ac:dyDescent="0.35">
      <c r="A93" s="8" t="s">
        <v>76</v>
      </c>
      <c r="B93" s="9" t="s">
        <v>114</v>
      </c>
      <c r="C93" s="10" t="s">
        <v>145</v>
      </c>
      <c r="D93" s="9" t="s">
        <v>146</v>
      </c>
      <c r="E93" s="10">
        <v>2</v>
      </c>
      <c r="F93" s="10">
        <v>247</v>
      </c>
    </row>
    <row r="94" spans="1:8" x14ac:dyDescent="0.35">
      <c r="E94">
        <f>SUM(E70:E93)</f>
        <v>4022</v>
      </c>
      <c r="F94">
        <f>SUM(F70:F93)</f>
        <v>1355</v>
      </c>
      <c r="G94" s="13">
        <f>SUM(E94:F94)</f>
        <v>5377</v>
      </c>
      <c r="H94" s="18">
        <f>SUM(G94/G45*100)</f>
        <v>3.1447570811133274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D342D-99EC-418E-B24B-0C2C475B3C13}">
  <dimension ref="A2:G97"/>
  <sheetViews>
    <sheetView workbookViewId="0">
      <selection activeCell="G69" sqref="G69"/>
    </sheetView>
  </sheetViews>
  <sheetFormatPr defaultRowHeight="14.5" x14ac:dyDescent="0.35"/>
  <cols>
    <col min="4" max="4" width="62.26953125" customWidth="1"/>
  </cols>
  <sheetData>
    <row r="2" spans="1:7" ht="43.5" x14ac:dyDescent="0.35">
      <c r="A2" s="25" t="s">
        <v>166</v>
      </c>
      <c r="B2" s="29">
        <v>44986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4" t="s">
        <v>76</v>
      </c>
      <c r="B4" s="11" t="s">
        <v>114</v>
      </c>
      <c r="C4" s="15" t="s">
        <v>115</v>
      </c>
      <c r="D4" s="11" t="s">
        <v>116</v>
      </c>
      <c r="E4" s="15">
        <v>13</v>
      </c>
      <c r="F4" s="15">
        <v>313</v>
      </c>
    </row>
    <row r="5" spans="1:7" x14ac:dyDescent="0.35">
      <c r="A5" s="8" t="s">
        <v>76</v>
      </c>
      <c r="B5" s="9" t="s">
        <v>114</v>
      </c>
      <c r="C5" s="10" t="s">
        <v>117</v>
      </c>
      <c r="D5" s="9" t="s">
        <v>118</v>
      </c>
      <c r="E5" s="12">
        <v>1581</v>
      </c>
      <c r="F5" s="10">
        <v>0</v>
      </c>
    </row>
    <row r="6" spans="1:7" x14ac:dyDescent="0.35">
      <c r="A6" s="8" t="s">
        <v>76</v>
      </c>
      <c r="B6" s="9" t="s">
        <v>114</v>
      </c>
      <c r="C6" s="10" t="s">
        <v>119</v>
      </c>
      <c r="D6" s="9" t="s">
        <v>120</v>
      </c>
      <c r="E6" s="10">
        <v>3</v>
      </c>
      <c r="F6" s="10">
        <v>200</v>
      </c>
    </row>
    <row r="7" spans="1:7" x14ac:dyDescent="0.35">
      <c r="A7" s="8" t="s">
        <v>76</v>
      </c>
      <c r="B7" s="9" t="s">
        <v>114</v>
      </c>
      <c r="C7" s="10" t="s">
        <v>121</v>
      </c>
      <c r="D7" s="9" t="s">
        <v>122</v>
      </c>
      <c r="E7" s="10">
        <v>2</v>
      </c>
      <c r="F7" s="10">
        <v>629</v>
      </c>
    </row>
    <row r="8" spans="1:7" x14ac:dyDescent="0.35">
      <c r="A8" s="8" t="s">
        <v>76</v>
      </c>
      <c r="B8" s="9" t="s">
        <v>114</v>
      </c>
      <c r="C8" s="10" t="s">
        <v>123</v>
      </c>
      <c r="D8" s="9" t="s">
        <v>124</v>
      </c>
      <c r="E8" s="10">
        <v>5</v>
      </c>
      <c r="F8" s="10">
        <v>528</v>
      </c>
    </row>
    <row r="9" spans="1:7" x14ac:dyDescent="0.35">
      <c r="A9" s="8" t="s">
        <v>76</v>
      </c>
      <c r="B9" s="9" t="s">
        <v>114</v>
      </c>
      <c r="C9" s="10" t="s">
        <v>77</v>
      </c>
      <c r="D9" s="9" t="s">
        <v>125</v>
      </c>
      <c r="E9" s="10">
        <v>71</v>
      </c>
      <c r="F9" s="10">
        <v>0</v>
      </c>
    </row>
    <row r="10" spans="1:7" x14ac:dyDescent="0.35">
      <c r="A10" s="8" t="s">
        <v>76</v>
      </c>
      <c r="B10" s="9" t="s">
        <v>114</v>
      </c>
      <c r="C10" s="10" t="s">
        <v>78</v>
      </c>
      <c r="D10" s="9" t="s">
        <v>126</v>
      </c>
      <c r="E10" s="10">
        <v>50</v>
      </c>
      <c r="F10" s="10">
        <v>0</v>
      </c>
    </row>
    <row r="11" spans="1:7" x14ac:dyDescent="0.35">
      <c r="A11" s="8" t="s">
        <v>76</v>
      </c>
      <c r="B11" s="9" t="s">
        <v>114</v>
      </c>
      <c r="C11" s="10" t="s">
        <v>79</v>
      </c>
      <c r="D11" s="9" t="s">
        <v>127</v>
      </c>
      <c r="E11" s="10">
        <v>50</v>
      </c>
      <c r="F11" s="10">
        <v>0</v>
      </c>
    </row>
    <row r="12" spans="1:7" x14ac:dyDescent="0.35">
      <c r="A12" s="8" t="s">
        <v>76</v>
      </c>
      <c r="B12" s="9" t="s">
        <v>114</v>
      </c>
      <c r="C12" s="10" t="s">
        <v>80</v>
      </c>
      <c r="D12" s="9" t="s">
        <v>128</v>
      </c>
      <c r="E12" s="10">
        <v>301</v>
      </c>
      <c r="F12" s="10">
        <v>0</v>
      </c>
    </row>
    <row r="13" spans="1:7" x14ac:dyDescent="0.35">
      <c r="A13" s="8" t="s">
        <v>76</v>
      </c>
      <c r="B13" s="9" t="s">
        <v>114</v>
      </c>
      <c r="C13" s="10" t="s">
        <v>81</v>
      </c>
      <c r="D13" s="9" t="s">
        <v>129</v>
      </c>
      <c r="E13" s="10">
        <v>173</v>
      </c>
      <c r="F13" s="10">
        <v>0</v>
      </c>
    </row>
    <row r="14" spans="1:7" x14ac:dyDescent="0.35">
      <c r="A14" s="8" t="s">
        <v>76</v>
      </c>
      <c r="B14" s="9" t="s">
        <v>114</v>
      </c>
      <c r="C14" s="10" t="s">
        <v>82</v>
      </c>
      <c r="D14" s="9" t="s">
        <v>130</v>
      </c>
      <c r="E14" s="10">
        <v>244</v>
      </c>
      <c r="F14" s="10">
        <v>0</v>
      </c>
    </row>
    <row r="15" spans="1:7" x14ac:dyDescent="0.35">
      <c r="A15" s="8" t="s">
        <v>76</v>
      </c>
      <c r="B15" s="9" t="s">
        <v>114</v>
      </c>
      <c r="C15" s="10" t="s">
        <v>83</v>
      </c>
      <c r="D15" s="9" t="s">
        <v>131</v>
      </c>
      <c r="E15" s="10">
        <v>183</v>
      </c>
      <c r="F15" s="10">
        <v>0</v>
      </c>
    </row>
    <row r="16" spans="1:7" x14ac:dyDescent="0.35">
      <c r="A16" s="8" t="s">
        <v>76</v>
      </c>
      <c r="B16" s="9" t="s">
        <v>114</v>
      </c>
      <c r="C16" s="10" t="s">
        <v>84</v>
      </c>
      <c r="D16" s="9" t="s">
        <v>134</v>
      </c>
      <c r="E16" s="10">
        <v>342</v>
      </c>
      <c r="F16" s="10">
        <v>0</v>
      </c>
    </row>
    <row r="17" spans="1:6" x14ac:dyDescent="0.35">
      <c r="A17" s="8" t="s">
        <v>76</v>
      </c>
      <c r="B17" s="9" t="s">
        <v>114</v>
      </c>
      <c r="C17" s="10" t="s">
        <v>85</v>
      </c>
      <c r="D17" s="9" t="s">
        <v>135</v>
      </c>
      <c r="E17" s="10">
        <v>120</v>
      </c>
      <c r="F17" s="10">
        <v>0</v>
      </c>
    </row>
    <row r="18" spans="1:6" x14ac:dyDescent="0.35">
      <c r="A18" s="8" t="s">
        <v>76</v>
      </c>
      <c r="B18" s="9" t="s">
        <v>114</v>
      </c>
      <c r="C18" s="10" t="s">
        <v>87</v>
      </c>
      <c r="D18" s="9" t="s">
        <v>136</v>
      </c>
      <c r="E18" s="10">
        <v>121</v>
      </c>
      <c r="F18" s="10">
        <v>0</v>
      </c>
    </row>
    <row r="19" spans="1:6" x14ac:dyDescent="0.35">
      <c r="A19" s="8" t="s">
        <v>76</v>
      </c>
      <c r="B19" s="9" t="s">
        <v>114</v>
      </c>
      <c r="C19" s="10" t="s">
        <v>88</v>
      </c>
      <c r="D19" s="9" t="s">
        <v>137</v>
      </c>
      <c r="E19" s="10">
        <v>46</v>
      </c>
      <c r="F19" s="10">
        <v>10</v>
      </c>
    </row>
    <row r="20" spans="1:6" x14ac:dyDescent="0.35">
      <c r="A20" s="8" t="s">
        <v>76</v>
      </c>
      <c r="B20" s="9" t="s">
        <v>114</v>
      </c>
      <c r="C20" s="10" t="s">
        <v>89</v>
      </c>
      <c r="D20" s="9" t="s">
        <v>138</v>
      </c>
      <c r="E20" s="10">
        <v>128</v>
      </c>
      <c r="F20" s="10">
        <v>311</v>
      </c>
    </row>
    <row r="21" spans="1:6" x14ac:dyDescent="0.35">
      <c r="A21" s="8" t="s">
        <v>76</v>
      </c>
      <c r="B21" s="9" t="s">
        <v>114</v>
      </c>
      <c r="C21" s="10" t="s">
        <v>90</v>
      </c>
      <c r="D21" s="9" t="s">
        <v>139</v>
      </c>
      <c r="E21" s="10">
        <v>263</v>
      </c>
      <c r="F21" s="10">
        <v>0</v>
      </c>
    </row>
    <row r="22" spans="1:6" x14ac:dyDescent="0.35">
      <c r="A22" s="8" t="s">
        <v>76</v>
      </c>
      <c r="B22" s="9" t="s">
        <v>114</v>
      </c>
      <c r="C22" s="10" t="s">
        <v>91</v>
      </c>
      <c r="D22" s="9" t="s">
        <v>140</v>
      </c>
      <c r="E22" s="10">
        <v>95</v>
      </c>
      <c r="F22" s="10">
        <v>0</v>
      </c>
    </row>
    <row r="23" spans="1:6" x14ac:dyDescent="0.35">
      <c r="A23" s="8" t="s">
        <v>76</v>
      </c>
      <c r="B23" s="9" t="s">
        <v>114</v>
      </c>
      <c r="C23" s="10" t="s">
        <v>92</v>
      </c>
      <c r="D23" s="9" t="s">
        <v>141</v>
      </c>
      <c r="E23" s="10">
        <v>207</v>
      </c>
      <c r="F23" s="10">
        <v>0</v>
      </c>
    </row>
    <row r="24" spans="1:6" x14ac:dyDescent="0.35">
      <c r="A24" s="8" t="s">
        <v>76</v>
      </c>
      <c r="B24" s="9" t="s">
        <v>114</v>
      </c>
      <c r="C24" s="10" t="s">
        <v>93</v>
      </c>
      <c r="D24" s="9" t="s">
        <v>142</v>
      </c>
      <c r="E24" s="10">
        <v>419</v>
      </c>
      <c r="F24" s="10">
        <v>0</v>
      </c>
    </row>
    <row r="25" spans="1:6" x14ac:dyDescent="0.35">
      <c r="A25" s="8" t="s">
        <v>76</v>
      </c>
      <c r="B25" s="9" t="s">
        <v>114</v>
      </c>
      <c r="C25" s="10" t="s">
        <v>94</v>
      </c>
      <c r="D25" s="9" t="s">
        <v>143</v>
      </c>
      <c r="E25" s="10">
        <v>508</v>
      </c>
      <c r="F25" s="10">
        <v>0</v>
      </c>
    </row>
    <row r="26" spans="1:6" x14ac:dyDescent="0.35">
      <c r="A26" s="8" t="s">
        <v>76</v>
      </c>
      <c r="B26" s="9" t="s">
        <v>114</v>
      </c>
      <c r="C26" s="10" t="s">
        <v>95</v>
      </c>
      <c r="D26" s="9" t="s">
        <v>144</v>
      </c>
      <c r="E26" s="10">
        <v>292</v>
      </c>
      <c r="F26" s="10">
        <v>0</v>
      </c>
    </row>
    <row r="27" spans="1:6" x14ac:dyDescent="0.35">
      <c r="A27" s="8" t="s">
        <v>76</v>
      </c>
      <c r="B27" s="9" t="s">
        <v>114</v>
      </c>
      <c r="C27" s="10" t="s">
        <v>145</v>
      </c>
      <c r="D27" s="9" t="s">
        <v>146</v>
      </c>
      <c r="E27" s="10">
        <v>2</v>
      </c>
      <c r="F27" s="10">
        <v>465</v>
      </c>
    </row>
    <row r="28" spans="1:6" x14ac:dyDescent="0.35">
      <c r="A28" s="8" t="s">
        <v>76</v>
      </c>
      <c r="B28" s="9" t="s">
        <v>114</v>
      </c>
      <c r="C28" s="10" t="s">
        <v>97</v>
      </c>
      <c r="D28" s="9" t="s">
        <v>147</v>
      </c>
      <c r="E28" s="12">
        <v>26377</v>
      </c>
      <c r="F28" s="12">
        <v>10964</v>
      </c>
    </row>
    <row r="29" spans="1:6" x14ac:dyDescent="0.35">
      <c r="A29" s="8" t="s">
        <v>76</v>
      </c>
      <c r="B29" s="9" t="s">
        <v>114</v>
      </c>
      <c r="C29" s="10" t="s">
        <v>98</v>
      </c>
      <c r="D29" s="9" t="s">
        <v>148</v>
      </c>
      <c r="E29" s="12">
        <v>12993</v>
      </c>
      <c r="F29" s="12">
        <v>7901</v>
      </c>
    </row>
    <row r="30" spans="1:6" x14ac:dyDescent="0.35">
      <c r="A30" s="8" t="s">
        <v>76</v>
      </c>
      <c r="B30" s="9" t="s">
        <v>114</v>
      </c>
      <c r="C30" s="10" t="s">
        <v>99</v>
      </c>
      <c r="D30" s="9" t="s">
        <v>149</v>
      </c>
      <c r="E30" s="12">
        <v>4780</v>
      </c>
      <c r="F30" s="12">
        <v>2549</v>
      </c>
    </row>
    <row r="31" spans="1:6" x14ac:dyDescent="0.35">
      <c r="A31" s="8" t="s">
        <v>76</v>
      </c>
      <c r="B31" s="9" t="s">
        <v>114</v>
      </c>
      <c r="C31" s="10" t="s">
        <v>100</v>
      </c>
      <c r="D31" s="9" t="s">
        <v>150</v>
      </c>
      <c r="E31" s="12">
        <v>5547</v>
      </c>
      <c r="F31" s="12">
        <v>4496</v>
      </c>
    </row>
    <row r="32" spans="1:6" x14ac:dyDescent="0.35">
      <c r="A32" s="8" t="s">
        <v>76</v>
      </c>
      <c r="B32" s="9" t="s">
        <v>114</v>
      </c>
      <c r="C32" s="10" t="s">
        <v>101</v>
      </c>
      <c r="D32" s="9" t="s">
        <v>151</v>
      </c>
      <c r="E32" s="12">
        <v>9962</v>
      </c>
      <c r="F32" s="12">
        <v>8315</v>
      </c>
    </row>
    <row r="33" spans="1:7" x14ac:dyDescent="0.35">
      <c r="A33" s="8" t="s">
        <v>76</v>
      </c>
      <c r="B33" s="9" t="s">
        <v>114</v>
      </c>
      <c r="C33" s="10" t="s">
        <v>102</v>
      </c>
      <c r="D33" s="9" t="s">
        <v>152</v>
      </c>
      <c r="E33" s="10">
        <v>594</v>
      </c>
      <c r="F33" s="12">
        <v>1928</v>
      </c>
    </row>
    <row r="34" spans="1:7" x14ac:dyDescent="0.35">
      <c r="A34" s="8" t="s">
        <v>76</v>
      </c>
      <c r="B34" s="9" t="s">
        <v>114</v>
      </c>
      <c r="C34" s="10" t="s">
        <v>103</v>
      </c>
      <c r="D34" s="9" t="s">
        <v>153</v>
      </c>
      <c r="E34" s="12">
        <v>12227</v>
      </c>
      <c r="F34" s="12">
        <v>11223</v>
      </c>
    </row>
    <row r="35" spans="1:7" x14ac:dyDescent="0.35">
      <c r="A35" s="8" t="s">
        <v>76</v>
      </c>
      <c r="B35" s="9" t="s">
        <v>114</v>
      </c>
      <c r="C35" s="10" t="s">
        <v>104</v>
      </c>
      <c r="D35" s="9" t="s">
        <v>154</v>
      </c>
      <c r="E35" s="12">
        <v>2903</v>
      </c>
      <c r="F35" s="12">
        <v>2545</v>
      </c>
    </row>
    <row r="36" spans="1:7" x14ac:dyDescent="0.35">
      <c r="A36" s="8" t="s">
        <v>76</v>
      </c>
      <c r="B36" s="9" t="s">
        <v>114</v>
      </c>
      <c r="C36" s="10" t="s">
        <v>105</v>
      </c>
      <c r="D36" s="9" t="s">
        <v>155</v>
      </c>
      <c r="E36" s="12">
        <v>5001</v>
      </c>
      <c r="F36" s="12">
        <v>3725</v>
      </c>
    </row>
    <row r="37" spans="1:7" x14ac:dyDescent="0.35">
      <c r="A37" s="8" t="s">
        <v>76</v>
      </c>
      <c r="B37" s="9" t="s">
        <v>114</v>
      </c>
      <c r="C37" s="10" t="s">
        <v>106</v>
      </c>
      <c r="D37" s="9" t="s">
        <v>156</v>
      </c>
      <c r="E37" s="12">
        <v>9696</v>
      </c>
      <c r="F37" s="12">
        <v>9844</v>
      </c>
    </row>
    <row r="38" spans="1:7" x14ac:dyDescent="0.35">
      <c r="A38" s="8" t="s">
        <v>76</v>
      </c>
      <c r="B38" s="9" t="s">
        <v>114</v>
      </c>
      <c r="C38" s="10" t="s">
        <v>107</v>
      </c>
      <c r="D38" s="9" t="s">
        <v>157</v>
      </c>
      <c r="E38" s="12">
        <v>12636</v>
      </c>
      <c r="F38" s="12">
        <v>8250</v>
      </c>
    </row>
    <row r="39" spans="1:7" x14ac:dyDescent="0.35">
      <c r="A39" s="8" t="s">
        <v>76</v>
      </c>
      <c r="B39" s="9" t="s">
        <v>114</v>
      </c>
      <c r="C39" s="10" t="s">
        <v>108</v>
      </c>
      <c r="D39" s="9" t="s">
        <v>158</v>
      </c>
      <c r="E39" s="12">
        <v>3616</v>
      </c>
      <c r="F39" s="12">
        <v>2674</v>
      </c>
    </row>
    <row r="40" spans="1:7" x14ac:dyDescent="0.35">
      <c r="A40" s="8" t="s">
        <v>76</v>
      </c>
      <c r="B40" s="9" t="s">
        <v>114</v>
      </c>
      <c r="C40" s="10" t="s">
        <v>109</v>
      </c>
      <c r="D40" s="9" t="s">
        <v>159</v>
      </c>
      <c r="E40" s="10">
        <v>16</v>
      </c>
      <c r="F40" s="10">
        <v>11</v>
      </c>
    </row>
    <row r="41" spans="1:7" x14ac:dyDescent="0.35">
      <c r="A41" s="8" t="s">
        <v>76</v>
      </c>
      <c r="B41" s="9" t="s">
        <v>114</v>
      </c>
      <c r="C41" s="10" t="s">
        <v>110</v>
      </c>
      <c r="D41" s="9" t="s">
        <v>160</v>
      </c>
      <c r="E41" s="12">
        <v>7265</v>
      </c>
      <c r="F41" s="12">
        <v>7673</v>
      </c>
    </row>
    <row r="42" spans="1:7" x14ac:dyDescent="0.35">
      <c r="A42" s="8" t="s">
        <v>76</v>
      </c>
      <c r="B42" s="9" t="s">
        <v>114</v>
      </c>
      <c r="C42" s="10" t="s">
        <v>111</v>
      </c>
      <c r="D42" s="9" t="s">
        <v>161</v>
      </c>
      <c r="E42" s="12">
        <v>11210</v>
      </c>
      <c r="F42" s="12">
        <v>3691</v>
      </c>
    </row>
    <row r="43" spans="1:7" x14ac:dyDescent="0.35">
      <c r="A43" s="8" t="s">
        <v>76</v>
      </c>
      <c r="B43" s="9" t="s">
        <v>114</v>
      </c>
      <c r="C43" s="10" t="s">
        <v>112</v>
      </c>
      <c r="D43" s="9" t="s">
        <v>162</v>
      </c>
      <c r="E43" s="10">
        <v>889</v>
      </c>
      <c r="F43" s="10">
        <v>576</v>
      </c>
    </row>
    <row r="44" spans="1:7" x14ac:dyDescent="0.35">
      <c r="A44" s="8" t="s">
        <v>76</v>
      </c>
      <c r="B44" s="9" t="s">
        <v>114</v>
      </c>
      <c r="C44" s="10" t="s">
        <v>113</v>
      </c>
      <c r="D44" s="9" t="s">
        <v>163</v>
      </c>
      <c r="E44" s="10">
        <v>177</v>
      </c>
      <c r="F44" s="12">
        <v>1135</v>
      </c>
      <c r="G44" s="13" t="s">
        <v>164</v>
      </c>
    </row>
    <row r="45" spans="1:7" x14ac:dyDescent="0.35">
      <c r="E45" s="13">
        <f>SUM(E4:E44)</f>
        <v>131108</v>
      </c>
      <c r="F45" s="13">
        <f>SUM(F4:F44)</f>
        <v>89956</v>
      </c>
      <c r="G45" s="13">
        <f>E45+F45</f>
        <v>221064</v>
      </c>
    </row>
    <row r="47" spans="1:7" x14ac:dyDescent="0.35">
      <c r="A47" s="13"/>
    </row>
    <row r="48" spans="1:7" x14ac:dyDescent="0.35">
      <c r="A48" s="20" t="s">
        <v>165</v>
      </c>
    </row>
    <row r="49" spans="1:7" ht="72.5" x14ac:dyDescent="0.35">
      <c r="A49" s="26" t="s">
        <v>167</v>
      </c>
      <c r="B49" s="13" t="s">
        <v>168</v>
      </c>
      <c r="C49" s="26" t="s">
        <v>169</v>
      </c>
      <c r="D49" s="13" t="s">
        <v>170</v>
      </c>
      <c r="E49" s="27" t="s">
        <v>171</v>
      </c>
      <c r="F49" s="27" t="s">
        <v>172</v>
      </c>
      <c r="G49" s="28" t="s">
        <v>173</v>
      </c>
    </row>
    <row r="50" spans="1:7" x14ac:dyDescent="0.35">
      <c r="A50" s="8" t="s">
        <v>76</v>
      </c>
      <c r="B50" s="9" t="s">
        <v>114</v>
      </c>
      <c r="C50" s="10" t="s">
        <v>97</v>
      </c>
      <c r="D50" s="9" t="s">
        <v>147</v>
      </c>
      <c r="E50" s="12">
        <v>26377</v>
      </c>
      <c r="F50" s="12">
        <v>10964</v>
      </c>
    </row>
    <row r="51" spans="1:7" x14ac:dyDescent="0.35">
      <c r="A51" s="8" t="s">
        <v>76</v>
      </c>
      <c r="B51" s="9" t="s">
        <v>114</v>
      </c>
      <c r="C51" s="10" t="s">
        <v>98</v>
      </c>
      <c r="D51" s="9" t="s">
        <v>148</v>
      </c>
      <c r="E51" s="12">
        <v>12993</v>
      </c>
      <c r="F51" s="12">
        <v>7901</v>
      </c>
    </row>
    <row r="52" spans="1:7" x14ac:dyDescent="0.35">
      <c r="A52" s="8" t="s">
        <v>76</v>
      </c>
      <c r="B52" s="9" t="s">
        <v>114</v>
      </c>
      <c r="C52" s="10" t="s">
        <v>99</v>
      </c>
      <c r="D52" s="9" t="s">
        <v>149</v>
      </c>
      <c r="E52" s="12">
        <v>4780</v>
      </c>
      <c r="F52" s="12">
        <v>2549</v>
      </c>
    </row>
    <row r="53" spans="1:7" x14ac:dyDescent="0.35">
      <c r="A53" s="8" t="s">
        <v>76</v>
      </c>
      <c r="B53" s="9" t="s">
        <v>114</v>
      </c>
      <c r="C53" s="10" t="s">
        <v>100</v>
      </c>
      <c r="D53" s="9" t="s">
        <v>150</v>
      </c>
      <c r="E53" s="12">
        <v>5547</v>
      </c>
      <c r="F53" s="12">
        <v>4496</v>
      </c>
    </row>
    <row r="54" spans="1:7" x14ac:dyDescent="0.35">
      <c r="A54" s="8" t="s">
        <v>76</v>
      </c>
      <c r="B54" s="9" t="s">
        <v>114</v>
      </c>
      <c r="C54" s="10" t="s">
        <v>101</v>
      </c>
      <c r="D54" s="9" t="s">
        <v>151</v>
      </c>
      <c r="E54" s="12">
        <v>9962</v>
      </c>
      <c r="F54" s="12">
        <v>8315</v>
      </c>
    </row>
    <row r="55" spans="1:7" x14ac:dyDescent="0.35">
      <c r="A55" s="8" t="s">
        <v>76</v>
      </c>
      <c r="B55" s="9" t="s">
        <v>114</v>
      </c>
      <c r="C55" s="10" t="s">
        <v>102</v>
      </c>
      <c r="D55" s="9" t="s">
        <v>152</v>
      </c>
      <c r="E55" s="10">
        <v>594</v>
      </c>
      <c r="F55" s="12">
        <v>1928</v>
      </c>
    </row>
    <row r="56" spans="1:7" x14ac:dyDescent="0.35">
      <c r="A56" s="8" t="s">
        <v>76</v>
      </c>
      <c r="B56" s="9" t="s">
        <v>114</v>
      </c>
      <c r="C56" s="10" t="s">
        <v>103</v>
      </c>
      <c r="D56" s="9" t="s">
        <v>153</v>
      </c>
      <c r="E56" s="12">
        <v>12227</v>
      </c>
      <c r="F56" s="12">
        <v>11223</v>
      </c>
    </row>
    <row r="57" spans="1:7" x14ac:dyDescent="0.35">
      <c r="A57" s="8" t="s">
        <v>76</v>
      </c>
      <c r="B57" s="9" t="s">
        <v>114</v>
      </c>
      <c r="C57" s="10" t="s">
        <v>104</v>
      </c>
      <c r="D57" s="9" t="s">
        <v>154</v>
      </c>
      <c r="E57" s="12">
        <v>2903</v>
      </c>
      <c r="F57" s="12">
        <v>2545</v>
      </c>
    </row>
    <row r="58" spans="1:7" x14ac:dyDescent="0.35">
      <c r="A58" s="8" t="s">
        <v>76</v>
      </c>
      <c r="B58" s="9" t="s">
        <v>114</v>
      </c>
      <c r="C58" s="10" t="s">
        <v>105</v>
      </c>
      <c r="D58" s="9" t="s">
        <v>155</v>
      </c>
      <c r="E58" s="12">
        <v>5001</v>
      </c>
      <c r="F58" s="12">
        <v>3725</v>
      </c>
    </row>
    <row r="59" spans="1:7" x14ac:dyDescent="0.35">
      <c r="A59" s="8" t="s">
        <v>76</v>
      </c>
      <c r="B59" s="9" t="s">
        <v>114</v>
      </c>
      <c r="C59" s="10" t="s">
        <v>106</v>
      </c>
      <c r="D59" s="9" t="s">
        <v>156</v>
      </c>
      <c r="E59" s="12">
        <v>9696</v>
      </c>
      <c r="F59" s="12">
        <v>9844</v>
      </c>
    </row>
    <row r="60" spans="1:7" x14ac:dyDescent="0.35">
      <c r="A60" s="8" t="s">
        <v>76</v>
      </c>
      <c r="B60" s="9" t="s">
        <v>114</v>
      </c>
      <c r="C60" s="10" t="s">
        <v>107</v>
      </c>
      <c r="D60" s="9" t="s">
        <v>157</v>
      </c>
      <c r="E60" s="12">
        <v>12636</v>
      </c>
      <c r="F60" s="12">
        <v>8250</v>
      </c>
    </row>
    <row r="61" spans="1:7" x14ac:dyDescent="0.35">
      <c r="A61" s="8" t="s">
        <v>76</v>
      </c>
      <c r="B61" s="9" t="s">
        <v>114</v>
      </c>
      <c r="C61" s="10" t="s">
        <v>108</v>
      </c>
      <c r="D61" s="9" t="s">
        <v>158</v>
      </c>
      <c r="E61" s="12">
        <v>3616</v>
      </c>
      <c r="F61" s="12">
        <v>2674</v>
      </c>
    </row>
    <row r="62" spans="1:7" x14ac:dyDescent="0.35">
      <c r="A62" s="8" t="s">
        <v>76</v>
      </c>
      <c r="B62" s="9" t="s">
        <v>114</v>
      </c>
      <c r="C62" s="10" t="s">
        <v>109</v>
      </c>
      <c r="D62" s="9" t="s">
        <v>159</v>
      </c>
      <c r="E62" s="10">
        <v>16</v>
      </c>
      <c r="F62" s="10">
        <v>11</v>
      </c>
    </row>
    <row r="63" spans="1:7" x14ac:dyDescent="0.35">
      <c r="A63" s="8" t="s">
        <v>76</v>
      </c>
      <c r="B63" s="9" t="s">
        <v>114</v>
      </c>
      <c r="C63" s="10" t="s">
        <v>110</v>
      </c>
      <c r="D63" s="9" t="s">
        <v>160</v>
      </c>
      <c r="E63" s="12">
        <v>7265</v>
      </c>
      <c r="F63" s="12">
        <v>7673</v>
      </c>
    </row>
    <row r="64" spans="1:7" x14ac:dyDescent="0.35">
      <c r="A64" s="8" t="s">
        <v>76</v>
      </c>
      <c r="B64" s="9" t="s">
        <v>114</v>
      </c>
      <c r="C64" s="10" t="s">
        <v>111</v>
      </c>
      <c r="D64" s="9" t="s">
        <v>161</v>
      </c>
      <c r="E64" s="12">
        <v>11210</v>
      </c>
      <c r="F64" s="12">
        <v>3691</v>
      </c>
    </row>
    <row r="65" spans="1:7" x14ac:dyDescent="0.35">
      <c r="A65" s="8" t="s">
        <v>76</v>
      </c>
      <c r="B65" s="9" t="s">
        <v>114</v>
      </c>
      <c r="C65" s="10" t="s">
        <v>112</v>
      </c>
      <c r="D65" s="9" t="s">
        <v>162</v>
      </c>
      <c r="E65" s="10">
        <v>889</v>
      </c>
      <c r="F65" s="10">
        <v>576</v>
      </c>
    </row>
    <row r="66" spans="1:7" x14ac:dyDescent="0.35">
      <c r="A66" s="8" t="s">
        <v>76</v>
      </c>
      <c r="B66" s="9" t="s">
        <v>114</v>
      </c>
      <c r="C66" s="10" t="s">
        <v>113</v>
      </c>
      <c r="D66" s="9" t="s">
        <v>163</v>
      </c>
      <c r="E66" s="10">
        <v>177</v>
      </c>
      <c r="F66" s="12">
        <v>1135</v>
      </c>
      <c r="G66" s="21" t="s">
        <v>164</v>
      </c>
    </row>
    <row r="67" spans="1:7" x14ac:dyDescent="0.35">
      <c r="E67" s="7">
        <f>SUM(E50:E66)</f>
        <v>125889</v>
      </c>
      <c r="F67" s="7">
        <f>SUM(F50:F66)</f>
        <v>87500</v>
      </c>
      <c r="G67" s="22">
        <f>E67+F67</f>
        <v>213389</v>
      </c>
    </row>
    <row r="68" spans="1:7" x14ac:dyDescent="0.35">
      <c r="A68" s="13"/>
      <c r="G68" s="24">
        <f>G67/G45*100</f>
        <v>96.528154742517998</v>
      </c>
    </row>
    <row r="69" spans="1:7" x14ac:dyDescent="0.35">
      <c r="A69" s="13"/>
      <c r="G69" s="19"/>
    </row>
    <row r="70" spans="1:7" x14ac:dyDescent="0.35">
      <c r="A70" s="20" t="s">
        <v>174</v>
      </c>
    </row>
    <row r="71" spans="1:7" ht="72.5" x14ac:dyDescent="0.35">
      <c r="A71" s="26" t="s">
        <v>167</v>
      </c>
      <c r="B71" s="13" t="s">
        <v>168</v>
      </c>
      <c r="C71" s="26" t="s">
        <v>169</v>
      </c>
      <c r="D71" s="13" t="s">
        <v>170</v>
      </c>
      <c r="E71" s="27" t="s">
        <v>171</v>
      </c>
      <c r="F71" s="27" t="s">
        <v>172</v>
      </c>
      <c r="G71" s="28" t="s">
        <v>173</v>
      </c>
    </row>
    <row r="72" spans="1:7" x14ac:dyDescent="0.35">
      <c r="A72" s="14" t="s">
        <v>76</v>
      </c>
      <c r="B72" s="11" t="s">
        <v>114</v>
      </c>
      <c r="C72" s="15" t="s">
        <v>115</v>
      </c>
      <c r="D72" s="11" t="s">
        <v>116</v>
      </c>
      <c r="E72" s="15">
        <v>13</v>
      </c>
      <c r="F72" s="15">
        <v>313</v>
      </c>
      <c r="G72">
        <f>SUM(E72:F72)</f>
        <v>326</v>
      </c>
    </row>
    <row r="73" spans="1:7" x14ac:dyDescent="0.35">
      <c r="A73" s="8" t="s">
        <v>76</v>
      </c>
      <c r="B73" s="9" t="s">
        <v>114</v>
      </c>
      <c r="C73" s="10" t="s">
        <v>117</v>
      </c>
      <c r="D73" s="9" t="s">
        <v>118</v>
      </c>
      <c r="E73" s="12">
        <v>1581</v>
      </c>
      <c r="F73" s="10">
        <v>0</v>
      </c>
    </row>
    <row r="74" spans="1:7" x14ac:dyDescent="0.35">
      <c r="A74" s="8" t="s">
        <v>76</v>
      </c>
      <c r="B74" s="9" t="s">
        <v>114</v>
      </c>
      <c r="C74" s="10" t="s">
        <v>119</v>
      </c>
      <c r="D74" s="9" t="s">
        <v>120</v>
      </c>
      <c r="E74" s="10">
        <v>3</v>
      </c>
      <c r="F74" s="10">
        <v>200</v>
      </c>
      <c r="G74">
        <f>SUM(E74:F74)</f>
        <v>203</v>
      </c>
    </row>
    <row r="75" spans="1:7" x14ac:dyDescent="0.35">
      <c r="A75" s="8" t="s">
        <v>76</v>
      </c>
      <c r="B75" s="9" t="s">
        <v>114</v>
      </c>
      <c r="C75" s="10" t="s">
        <v>121</v>
      </c>
      <c r="D75" s="9" t="s">
        <v>122</v>
      </c>
      <c r="E75" s="10">
        <v>2</v>
      </c>
      <c r="F75" s="10">
        <v>629</v>
      </c>
      <c r="G75">
        <f>SUM(E75:F75)</f>
        <v>631</v>
      </c>
    </row>
    <row r="76" spans="1:7" x14ac:dyDescent="0.35">
      <c r="A76" s="8" t="s">
        <v>76</v>
      </c>
      <c r="B76" s="9" t="s">
        <v>114</v>
      </c>
      <c r="C76" s="10" t="s">
        <v>123</v>
      </c>
      <c r="D76" s="9" t="s">
        <v>124</v>
      </c>
      <c r="E76" s="10">
        <v>5</v>
      </c>
      <c r="F76" s="10">
        <v>528</v>
      </c>
      <c r="G76">
        <f>SUM(E76:F76)</f>
        <v>533</v>
      </c>
    </row>
    <row r="77" spans="1:7" x14ac:dyDescent="0.35">
      <c r="A77" s="8" t="s">
        <v>76</v>
      </c>
      <c r="B77" s="9" t="s">
        <v>114</v>
      </c>
      <c r="C77" s="10" t="s">
        <v>77</v>
      </c>
      <c r="D77" s="9" t="s">
        <v>125</v>
      </c>
      <c r="E77" s="10">
        <v>71</v>
      </c>
      <c r="F77" s="10">
        <v>0</v>
      </c>
    </row>
    <row r="78" spans="1:7" x14ac:dyDescent="0.35">
      <c r="A78" s="8" t="s">
        <v>76</v>
      </c>
      <c r="B78" s="9" t="s">
        <v>114</v>
      </c>
      <c r="C78" s="10" t="s">
        <v>78</v>
      </c>
      <c r="D78" s="9" t="s">
        <v>126</v>
      </c>
      <c r="E78" s="10">
        <v>50</v>
      </c>
      <c r="F78" s="10">
        <v>0</v>
      </c>
    </row>
    <row r="79" spans="1:7" x14ac:dyDescent="0.35">
      <c r="A79" s="8" t="s">
        <v>76</v>
      </c>
      <c r="B79" s="9" t="s">
        <v>114</v>
      </c>
      <c r="C79" s="10" t="s">
        <v>79</v>
      </c>
      <c r="D79" s="9" t="s">
        <v>127</v>
      </c>
      <c r="E79" s="10">
        <v>50</v>
      </c>
      <c r="F79" s="10">
        <v>0</v>
      </c>
    </row>
    <row r="80" spans="1:7" x14ac:dyDescent="0.35">
      <c r="A80" s="8" t="s">
        <v>76</v>
      </c>
      <c r="B80" s="9" t="s">
        <v>114</v>
      </c>
      <c r="C80" s="10" t="s">
        <v>80</v>
      </c>
      <c r="D80" s="9" t="s">
        <v>128</v>
      </c>
      <c r="E80" s="10">
        <v>301</v>
      </c>
      <c r="F80" s="10">
        <v>0</v>
      </c>
    </row>
    <row r="81" spans="1:7" x14ac:dyDescent="0.35">
      <c r="A81" s="8" t="s">
        <v>76</v>
      </c>
      <c r="B81" s="9" t="s">
        <v>114</v>
      </c>
      <c r="C81" s="10" t="s">
        <v>81</v>
      </c>
      <c r="D81" s="9" t="s">
        <v>129</v>
      </c>
      <c r="E81" s="10">
        <v>173</v>
      </c>
      <c r="F81" s="10">
        <v>0</v>
      </c>
    </row>
    <row r="82" spans="1:7" x14ac:dyDescent="0.35">
      <c r="A82" s="8" t="s">
        <v>76</v>
      </c>
      <c r="B82" s="9" t="s">
        <v>114</v>
      </c>
      <c r="C82" s="10" t="s">
        <v>82</v>
      </c>
      <c r="D82" s="9" t="s">
        <v>130</v>
      </c>
      <c r="E82" s="10">
        <v>244</v>
      </c>
      <c r="F82" s="10">
        <v>0</v>
      </c>
    </row>
    <row r="83" spans="1:7" x14ac:dyDescent="0.35">
      <c r="A83" s="8" t="s">
        <v>76</v>
      </c>
      <c r="B83" s="9" t="s">
        <v>114</v>
      </c>
      <c r="C83" s="10" t="s">
        <v>83</v>
      </c>
      <c r="D83" s="9" t="s">
        <v>131</v>
      </c>
      <c r="E83" s="10">
        <v>183</v>
      </c>
      <c r="F83" s="10">
        <v>0</v>
      </c>
    </row>
    <row r="84" spans="1:7" x14ac:dyDescent="0.35">
      <c r="A84" s="8" t="s">
        <v>76</v>
      </c>
      <c r="B84" s="9" t="s">
        <v>114</v>
      </c>
      <c r="C84" s="10" t="s">
        <v>84</v>
      </c>
      <c r="D84" s="9" t="s">
        <v>134</v>
      </c>
      <c r="E84" s="10">
        <v>342</v>
      </c>
      <c r="F84" s="10">
        <v>0</v>
      </c>
    </row>
    <row r="85" spans="1:7" x14ac:dyDescent="0.35">
      <c r="A85" s="8" t="s">
        <v>76</v>
      </c>
      <c r="B85" s="9" t="s">
        <v>114</v>
      </c>
      <c r="C85" s="10" t="s">
        <v>85</v>
      </c>
      <c r="D85" s="9" t="s">
        <v>135</v>
      </c>
      <c r="E85" s="10">
        <v>120</v>
      </c>
      <c r="F85" s="10">
        <v>0</v>
      </c>
    </row>
    <row r="86" spans="1:7" x14ac:dyDescent="0.35">
      <c r="A86" s="8" t="s">
        <v>76</v>
      </c>
      <c r="B86" s="9" t="s">
        <v>114</v>
      </c>
      <c r="C86" s="10" t="s">
        <v>87</v>
      </c>
      <c r="D86" s="9" t="s">
        <v>136</v>
      </c>
      <c r="E86" s="10">
        <v>121</v>
      </c>
      <c r="F86" s="10">
        <v>0</v>
      </c>
    </row>
    <row r="87" spans="1:7" x14ac:dyDescent="0.35">
      <c r="A87" s="8" t="s">
        <v>76</v>
      </c>
      <c r="B87" s="9" t="s">
        <v>114</v>
      </c>
      <c r="C87" s="10" t="s">
        <v>88</v>
      </c>
      <c r="D87" s="9" t="s">
        <v>137</v>
      </c>
      <c r="E87" s="10">
        <v>46</v>
      </c>
      <c r="F87" s="10">
        <v>10</v>
      </c>
    </row>
    <row r="88" spans="1:7" x14ac:dyDescent="0.35">
      <c r="A88" s="8" t="s">
        <v>76</v>
      </c>
      <c r="B88" s="9" t="s">
        <v>114</v>
      </c>
      <c r="C88" s="10" t="s">
        <v>89</v>
      </c>
      <c r="D88" s="9" t="s">
        <v>138</v>
      </c>
      <c r="E88" s="10">
        <v>128</v>
      </c>
      <c r="F88" s="10">
        <v>311</v>
      </c>
    </row>
    <row r="89" spans="1:7" x14ac:dyDescent="0.35">
      <c r="A89" s="8" t="s">
        <v>76</v>
      </c>
      <c r="B89" s="9" t="s">
        <v>114</v>
      </c>
      <c r="C89" s="10" t="s">
        <v>90</v>
      </c>
      <c r="D89" s="9" t="s">
        <v>139</v>
      </c>
      <c r="E89" s="10">
        <v>263</v>
      </c>
      <c r="F89" s="10">
        <v>0</v>
      </c>
    </row>
    <row r="90" spans="1:7" x14ac:dyDescent="0.35">
      <c r="A90" s="8" t="s">
        <v>76</v>
      </c>
      <c r="B90" s="9" t="s">
        <v>114</v>
      </c>
      <c r="C90" s="10" t="s">
        <v>91</v>
      </c>
      <c r="D90" s="9" t="s">
        <v>140</v>
      </c>
      <c r="E90" s="10">
        <v>95</v>
      </c>
      <c r="F90" s="10">
        <v>0</v>
      </c>
    </row>
    <row r="91" spans="1:7" x14ac:dyDescent="0.35">
      <c r="A91" s="8" t="s">
        <v>76</v>
      </c>
      <c r="B91" s="9" t="s">
        <v>114</v>
      </c>
      <c r="C91" s="10" t="s">
        <v>92</v>
      </c>
      <c r="D91" s="9" t="s">
        <v>141</v>
      </c>
      <c r="E91" s="10">
        <v>207</v>
      </c>
      <c r="F91" s="10">
        <v>0</v>
      </c>
    </row>
    <row r="92" spans="1:7" x14ac:dyDescent="0.35">
      <c r="A92" s="8" t="s">
        <v>76</v>
      </c>
      <c r="B92" s="9" t="s">
        <v>114</v>
      </c>
      <c r="C92" s="10" t="s">
        <v>93</v>
      </c>
      <c r="D92" s="9" t="s">
        <v>142</v>
      </c>
      <c r="E92" s="10">
        <v>419</v>
      </c>
      <c r="F92" s="10">
        <v>0</v>
      </c>
    </row>
    <row r="93" spans="1:7" x14ac:dyDescent="0.35">
      <c r="A93" s="8" t="s">
        <v>76</v>
      </c>
      <c r="B93" s="9" t="s">
        <v>114</v>
      </c>
      <c r="C93" s="10" t="s">
        <v>94</v>
      </c>
      <c r="D93" s="9" t="s">
        <v>143</v>
      </c>
      <c r="E93" s="10">
        <v>508</v>
      </c>
      <c r="F93" s="10">
        <v>0</v>
      </c>
    </row>
    <row r="94" spans="1:7" x14ac:dyDescent="0.35">
      <c r="A94" s="8" t="s">
        <v>76</v>
      </c>
      <c r="B94" s="9" t="s">
        <v>114</v>
      </c>
      <c r="C94" s="10" t="s">
        <v>95</v>
      </c>
      <c r="D94" s="9" t="s">
        <v>144</v>
      </c>
      <c r="E94" s="10">
        <v>292</v>
      </c>
      <c r="F94" s="10">
        <v>0</v>
      </c>
    </row>
    <row r="95" spans="1:7" x14ac:dyDescent="0.35">
      <c r="A95" s="8" t="s">
        <v>76</v>
      </c>
      <c r="B95" s="9" t="s">
        <v>114</v>
      </c>
      <c r="C95" s="10" t="s">
        <v>145</v>
      </c>
      <c r="D95" s="9" t="s">
        <v>146</v>
      </c>
      <c r="E95" s="10">
        <v>2</v>
      </c>
      <c r="F95" s="10">
        <v>465</v>
      </c>
      <c r="G95" s="21" t="s">
        <v>164</v>
      </c>
    </row>
    <row r="96" spans="1:7" x14ac:dyDescent="0.35">
      <c r="E96" s="13">
        <f>SUM(E72:E95)</f>
        <v>5219</v>
      </c>
      <c r="F96" s="13">
        <f>SUM(F72:F95)</f>
        <v>2456</v>
      </c>
      <c r="G96" s="21">
        <f>E96+F96</f>
        <v>7675</v>
      </c>
    </row>
    <row r="97" spans="7:7" x14ac:dyDescent="0.35">
      <c r="G97" s="24">
        <f>G96/G45*100</f>
        <v>3.4718452574819958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C7BE-49D5-4C3C-90BD-0764EB29138C}">
  <dimension ref="A2:G96"/>
  <sheetViews>
    <sheetView workbookViewId="0">
      <selection activeCell="A69" sqref="A69:G70"/>
    </sheetView>
  </sheetViews>
  <sheetFormatPr defaultRowHeight="14.5" x14ac:dyDescent="0.35"/>
  <cols>
    <col min="4" max="4" width="49.26953125" customWidth="1"/>
  </cols>
  <sheetData>
    <row r="2" spans="1:7" ht="43.5" x14ac:dyDescent="0.35">
      <c r="A2" s="25" t="s">
        <v>166</v>
      </c>
      <c r="B2" s="29">
        <v>45078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4" t="s">
        <v>76</v>
      </c>
      <c r="B4" s="11" t="s">
        <v>114</v>
      </c>
      <c r="C4" s="15" t="s">
        <v>115</v>
      </c>
      <c r="D4" s="11" t="s">
        <v>116</v>
      </c>
      <c r="E4" s="15">
        <v>6</v>
      </c>
      <c r="F4" s="15">
        <v>371</v>
      </c>
    </row>
    <row r="5" spans="1:7" x14ac:dyDescent="0.35">
      <c r="A5" s="8" t="s">
        <v>76</v>
      </c>
      <c r="B5" s="9" t="s">
        <v>114</v>
      </c>
      <c r="C5" s="10" t="s">
        <v>117</v>
      </c>
      <c r="D5" s="9" t="s">
        <v>118</v>
      </c>
      <c r="E5" s="12">
        <v>1495</v>
      </c>
      <c r="F5" s="10">
        <v>0</v>
      </c>
    </row>
    <row r="6" spans="1:7" x14ac:dyDescent="0.35">
      <c r="A6" s="8" t="s">
        <v>76</v>
      </c>
      <c r="B6" s="9" t="s">
        <v>114</v>
      </c>
      <c r="C6" s="10" t="s">
        <v>119</v>
      </c>
      <c r="D6" s="9" t="s">
        <v>120</v>
      </c>
      <c r="E6" s="10">
        <v>1</v>
      </c>
      <c r="F6" s="10">
        <v>190</v>
      </c>
    </row>
    <row r="7" spans="1:7" x14ac:dyDescent="0.35">
      <c r="A7" s="8" t="s">
        <v>76</v>
      </c>
      <c r="B7" s="9" t="s">
        <v>114</v>
      </c>
      <c r="C7" s="10" t="s">
        <v>121</v>
      </c>
      <c r="D7" s="9" t="s">
        <v>122</v>
      </c>
      <c r="E7" s="10">
        <v>9</v>
      </c>
      <c r="F7" s="10">
        <v>595</v>
      </c>
    </row>
    <row r="8" spans="1:7" x14ac:dyDescent="0.35">
      <c r="A8" s="8" t="s">
        <v>76</v>
      </c>
      <c r="B8" s="9" t="s">
        <v>114</v>
      </c>
      <c r="C8" s="10" t="s">
        <v>123</v>
      </c>
      <c r="D8" s="9" t="s">
        <v>124</v>
      </c>
      <c r="E8" s="10">
        <v>5</v>
      </c>
      <c r="F8" s="10">
        <v>449</v>
      </c>
    </row>
    <row r="9" spans="1:7" x14ac:dyDescent="0.35">
      <c r="A9" s="8" t="s">
        <v>76</v>
      </c>
      <c r="B9" s="9" t="s">
        <v>114</v>
      </c>
      <c r="C9" s="10" t="s">
        <v>77</v>
      </c>
      <c r="D9" s="9" t="s">
        <v>125</v>
      </c>
      <c r="E9" s="10">
        <v>66</v>
      </c>
      <c r="F9" s="10">
        <v>0</v>
      </c>
    </row>
    <row r="10" spans="1:7" x14ac:dyDescent="0.35">
      <c r="A10" s="8" t="s">
        <v>76</v>
      </c>
      <c r="B10" s="9" t="s">
        <v>114</v>
      </c>
      <c r="C10" s="10" t="s">
        <v>78</v>
      </c>
      <c r="D10" s="9" t="s">
        <v>126</v>
      </c>
      <c r="E10" s="10">
        <v>64</v>
      </c>
      <c r="F10" s="10">
        <v>0</v>
      </c>
    </row>
    <row r="11" spans="1:7" x14ac:dyDescent="0.35">
      <c r="A11" s="8" t="s">
        <v>76</v>
      </c>
      <c r="B11" s="9" t="s">
        <v>114</v>
      </c>
      <c r="C11" s="10" t="s">
        <v>79</v>
      </c>
      <c r="D11" s="9" t="s">
        <v>127</v>
      </c>
      <c r="E11" s="10">
        <v>75</v>
      </c>
      <c r="F11" s="10">
        <v>0</v>
      </c>
    </row>
    <row r="12" spans="1:7" x14ac:dyDescent="0.35">
      <c r="A12" s="8" t="s">
        <v>76</v>
      </c>
      <c r="B12" s="9" t="s">
        <v>114</v>
      </c>
      <c r="C12" s="10" t="s">
        <v>80</v>
      </c>
      <c r="D12" s="9" t="s">
        <v>128</v>
      </c>
      <c r="E12" s="10">
        <v>387</v>
      </c>
      <c r="F12" s="10">
        <v>0</v>
      </c>
    </row>
    <row r="13" spans="1:7" x14ac:dyDescent="0.35">
      <c r="A13" s="8" t="s">
        <v>76</v>
      </c>
      <c r="B13" s="9" t="s">
        <v>114</v>
      </c>
      <c r="C13" s="10" t="s">
        <v>81</v>
      </c>
      <c r="D13" s="9" t="s">
        <v>129</v>
      </c>
      <c r="E13" s="10">
        <v>193</v>
      </c>
      <c r="F13" s="10">
        <v>0</v>
      </c>
    </row>
    <row r="14" spans="1:7" x14ac:dyDescent="0.35">
      <c r="A14" s="8" t="s">
        <v>76</v>
      </c>
      <c r="B14" s="9" t="s">
        <v>114</v>
      </c>
      <c r="C14" s="10" t="s">
        <v>82</v>
      </c>
      <c r="D14" s="9" t="s">
        <v>130</v>
      </c>
      <c r="E14" s="10">
        <v>334</v>
      </c>
      <c r="F14" s="10">
        <v>0</v>
      </c>
    </row>
    <row r="15" spans="1:7" x14ac:dyDescent="0.35">
      <c r="A15" s="8" t="s">
        <v>76</v>
      </c>
      <c r="B15" s="9" t="s">
        <v>114</v>
      </c>
      <c r="C15" s="10" t="s">
        <v>83</v>
      </c>
      <c r="D15" s="9" t="s">
        <v>131</v>
      </c>
      <c r="E15" s="10">
        <v>133</v>
      </c>
      <c r="F15" s="10">
        <v>0</v>
      </c>
    </row>
    <row r="16" spans="1:7" x14ac:dyDescent="0.35">
      <c r="A16" s="8" t="s">
        <v>76</v>
      </c>
      <c r="B16" s="9" t="s">
        <v>114</v>
      </c>
      <c r="C16" s="10" t="s">
        <v>84</v>
      </c>
      <c r="D16" s="9" t="s">
        <v>134</v>
      </c>
      <c r="E16" s="10">
        <v>438</v>
      </c>
      <c r="F16" s="10">
        <v>0</v>
      </c>
    </row>
    <row r="17" spans="1:6" x14ac:dyDescent="0.35">
      <c r="A17" s="8" t="s">
        <v>76</v>
      </c>
      <c r="B17" s="9" t="s">
        <v>114</v>
      </c>
      <c r="C17" s="10" t="s">
        <v>85</v>
      </c>
      <c r="D17" s="9" t="s">
        <v>135</v>
      </c>
      <c r="E17" s="10">
        <v>147</v>
      </c>
      <c r="F17" s="10">
        <v>2</v>
      </c>
    </row>
    <row r="18" spans="1:6" x14ac:dyDescent="0.35">
      <c r="A18" s="8" t="s">
        <v>76</v>
      </c>
      <c r="B18" s="9" t="s">
        <v>114</v>
      </c>
      <c r="C18" s="10" t="s">
        <v>87</v>
      </c>
      <c r="D18" s="9" t="s">
        <v>136</v>
      </c>
      <c r="E18" s="10">
        <v>134</v>
      </c>
      <c r="F18" s="10">
        <v>1</v>
      </c>
    </row>
    <row r="19" spans="1:6" x14ac:dyDescent="0.35">
      <c r="A19" s="8" t="s">
        <v>76</v>
      </c>
      <c r="B19" s="9" t="s">
        <v>114</v>
      </c>
      <c r="C19" s="10" t="s">
        <v>88</v>
      </c>
      <c r="D19" s="9" t="s">
        <v>137</v>
      </c>
      <c r="E19" s="10">
        <v>41</v>
      </c>
      <c r="F19" s="10">
        <v>5</v>
      </c>
    </row>
    <row r="20" spans="1:6" x14ac:dyDescent="0.35">
      <c r="A20" s="8" t="s">
        <v>76</v>
      </c>
      <c r="B20" s="9" t="s">
        <v>114</v>
      </c>
      <c r="C20" s="10" t="s">
        <v>89</v>
      </c>
      <c r="D20" s="9" t="s">
        <v>138</v>
      </c>
      <c r="E20" s="10">
        <v>220</v>
      </c>
      <c r="F20" s="10">
        <v>308</v>
      </c>
    </row>
    <row r="21" spans="1:6" x14ac:dyDescent="0.35">
      <c r="A21" s="8" t="s">
        <v>76</v>
      </c>
      <c r="B21" s="9" t="s">
        <v>114</v>
      </c>
      <c r="C21" s="10" t="s">
        <v>90</v>
      </c>
      <c r="D21" s="9" t="s">
        <v>139</v>
      </c>
      <c r="E21" s="10">
        <v>287</v>
      </c>
      <c r="F21" s="10">
        <v>0</v>
      </c>
    </row>
    <row r="22" spans="1:6" x14ac:dyDescent="0.35">
      <c r="A22" s="8" t="s">
        <v>76</v>
      </c>
      <c r="B22" s="9" t="s">
        <v>114</v>
      </c>
      <c r="C22" s="10" t="s">
        <v>91</v>
      </c>
      <c r="D22" s="9" t="s">
        <v>140</v>
      </c>
      <c r="E22" s="10">
        <v>69</v>
      </c>
      <c r="F22" s="10">
        <v>0</v>
      </c>
    </row>
    <row r="23" spans="1:6" x14ac:dyDescent="0.35">
      <c r="A23" s="8" t="s">
        <v>76</v>
      </c>
      <c r="B23" s="9" t="s">
        <v>114</v>
      </c>
      <c r="C23" s="10" t="s">
        <v>92</v>
      </c>
      <c r="D23" s="9" t="s">
        <v>141</v>
      </c>
      <c r="E23" s="10">
        <v>167</v>
      </c>
      <c r="F23" s="10">
        <v>0</v>
      </c>
    </row>
    <row r="24" spans="1:6" x14ac:dyDescent="0.35">
      <c r="A24" s="8" t="s">
        <v>76</v>
      </c>
      <c r="B24" s="9" t="s">
        <v>114</v>
      </c>
      <c r="C24" s="10" t="s">
        <v>93</v>
      </c>
      <c r="D24" s="9" t="s">
        <v>142</v>
      </c>
      <c r="E24" s="10">
        <v>421</v>
      </c>
      <c r="F24" s="10">
        <v>0</v>
      </c>
    </row>
    <row r="25" spans="1:6" x14ac:dyDescent="0.35">
      <c r="A25" s="8" t="s">
        <v>76</v>
      </c>
      <c r="B25" s="9" t="s">
        <v>114</v>
      </c>
      <c r="C25" s="10" t="s">
        <v>94</v>
      </c>
      <c r="D25" s="9" t="s">
        <v>143</v>
      </c>
      <c r="E25" s="10">
        <v>499</v>
      </c>
      <c r="F25" s="10">
        <v>0</v>
      </c>
    </row>
    <row r="26" spans="1:6" x14ac:dyDescent="0.35">
      <c r="A26" s="8" t="s">
        <v>76</v>
      </c>
      <c r="B26" s="9" t="s">
        <v>114</v>
      </c>
      <c r="C26" s="10" t="s">
        <v>95</v>
      </c>
      <c r="D26" s="9" t="s">
        <v>144</v>
      </c>
      <c r="E26" s="10">
        <v>276</v>
      </c>
      <c r="F26" s="10">
        <v>0</v>
      </c>
    </row>
    <row r="27" spans="1:6" x14ac:dyDescent="0.35">
      <c r="A27" s="8" t="s">
        <v>76</v>
      </c>
      <c r="B27" s="9" t="s">
        <v>114</v>
      </c>
      <c r="C27" s="10" t="s">
        <v>145</v>
      </c>
      <c r="D27" s="9" t="s">
        <v>146</v>
      </c>
      <c r="E27" s="10">
        <v>8</v>
      </c>
      <c r="F27" s="10">
        <v>408</v>
      </c>
    </row>
    <row r="28" spans="1:6" x14ac:dyDescent="0.35">
      <c r="A28" s="8" t="s">
        <v>76</v>
      </c>
      <c r="B28" s="9" t="s">
        <v>114</v>
      </c>
      <c r="C28" s="10" t="s">
        <v>97</v>
      </c>
      <c r="D28" s="9" t="s">
        <v>147</v>
      </c>
      <c r="E28" s="12">
        <v>25785</v>
      </c>
      <c r="F28" s="12">
        <v>10109</v>
      </c>
    </row>
    <row r="29" spans="1:6" x14ac:dyDescent="0.35">
      <c r="A29" s="8" t="s">
        <v>76</v>
      </c>
      <c r="B29" s="9" t="s">
        <v>114</v>
      </c>
      <c r="C29" s="10" t="s">
        <v>98</v>
      </c>
      <c r="D29" s="9" t="s">
        <v>148</v>
      </c>
      <c r="E29" s="12">
        <v>12502</v>
      </c>
      <c r="F29" s="12">
        <v>8616</v>
      </c>
    </row>
    <row r="30" spans="1:6" x14ac:dyDescent="0.35">
      <c r="A30" s="8" t="s">
        <v>76</v>
      </c>
      <c r="B30" s="9" t="s">
        <v>114</v>
      </c>
      <c r="C30" s="10" t="s">
        <v>99</v>
      </c>
      <c r="D30" s="9" t="s">
        <v>149</v>
      </c>
      <c r="E30" s="12">
        <v>4435</v>
      </c>
      <c r="F30" s="12">
        <v>2780</v>
      </c>
    </row>
    <row r="31" spans="1:6" x14ac:dyDescent="0.35">
      <c r="A31" s="8" t="s">
        <v>76</v>
      </c>
      <c r="B31" s="9" t="s">
        <v>114</v>
      </c>
      <c r="C31" s="10" t="s">
        <v>100</v>
      </c>
      <c r="D31" s="9" t="s">
        <v>150</v>
      </c>
      <c r="E31" s="12">
        <v>4723</v>
      </c>
      <c r="F31" s="12">
        <v>4813</v>
      </c>
    </row>
    <row r="32" spans="1:6" x14ac:dyDescent="0.35">
      <c r="A32" s="8" t="s">
        <v>76</v>
      </c>
      <c r="B32" s="9" t="s">
        <v>114</v>
      </c>
      <c r="C32" s="10" t="s">
        <v>101</v>
      </c>
      <c r="D32" s="9" t="s">
        <v>151</v>
      </c>
      <c r="E32" s="12">
        <v>9724</v>
      </c>
      <c r="F32" s="12">
        <v>8247</v>
      </c>
    </row>
    <row r="33" spans="1:7" x14ac:dyDescent="0.35">
      <c r="A33" s="8" t="s">
        <v>76</v>
      </c>
      <c r="B33" s="9" t="s">
        <v>114</v>
      </c>
      <c r="C33" s="10" t="s">
        <v>102</v>
      </c>
      <c r="D33" s="9" t="s">
        <v>152</v>
      </c>
      <c r="E33" s="10">
        <v>512</v>
      </c>
      <c r="F33" s="12">
        <v>1955</v>
      </c>
    </row>
    <row r="34" spans="1:7" x14ac:dyDescent="0.35">
      <c r="A34" s="8" t="s">
        <v>76</v>
      </c>
      <c r="B34" s="9" t="s">
        <v>114</v>
      </c>
      <c r="C34" s="10" t="s">
        <v>103</v>
      </c>
      <c r="D34" s="9" t="s">
        <v>153</v>
      </c>
      <c r="E34" s="12">
        <v>10924</v>
      </c>
      <c r="F34" s="12">
        <v>11651</v>
      </c>
    </row>
    <row r="35" spans="1:7" x14ac:dyDescent="0.35">
      <c r="A35" s="8" t="s">
        <v>76</v>
      </c>
      <c r="B35" s="9" t="s">
        <v>114</v>
      </c>
      <c r="C35" s="10" t="s">
        <v>104</v>
      </c>
      <c r="D35" s="9" t="s">
        <v>154</v>
      </c>
      <c r="E35" s="12">
        <v>3994</v>
      </c>
      <c r="F35" s="12">
        <v>2840</v>
      </c>
    </row>
    <row r="36" spans="1:7" x14ac:dyDescent="0.35">
      <c r="A36" s="8" t="s">
        <v>76</v>
      </c>
      <c r="B36" s="9" t="s">
        <v>114</v>
      </c>
      <c r="C36" s="10" t="s">
        <v>105</v>
      </c>
      <c r="D36" s="9" t="s">
        <v>155</v>
      </c>
      <c r="E36" s="12">
        <v>5293</v>
      </c>
      <c r="F36" s="12">
        <v>3625</v>
      </c>
    </row>
    <row r="37" spans="1:7" x14ac:dyDescent="0.35">
      <c r="A37" s="8" t="s">
        <v>76</v>
      </c>
      <c r="B37" s="9" t="s">
        <v>114</v>
      </c>
      <c r="C37" s="10" t="s">
        <v>106</v>
      </c>
      <c r="D37" s="9" t="s">
        <v>156</v>
      </c>
      <c r="E37" s="12">
        <v>9126</v>
      </c>
      <c r="F37" s="12">
        <v>8862</v>
      </c>
    </row>
    <row r="38" spans="1:7" x14ac:dyDescent="0.35">
      <c r="A38" s="8" t="s">
        <v>76</v>
      </c>
      <c r="B38" s="9" t="s">
        <v>114</v>
      </c>
      <c r="C38" s="10" t="s">
        <v>107</v>
      </c>
      <c r="D38" s="9" t="s">
        <v>157</v>
      </c>
      <c r="E38" s="12">
        <v>12295</v>
      </c>
      <c r="F38" s="12">
        <v>7869</v>
      </c>
    </row>
    <row r="39" spans="1:7" x14ac:dyDescent="0.35">
      <c r="A39" s="8" t="s">
        <v>76</v>
      </c>
      <c r="B39" s="9" t="s">
        <v>114</v>
      </c>
      <c r="C39" s="10" t="s">
        <v>108</v>
      </c>
      <c r="D39" s="9" t="s">
        <v>158</v>
      </c>
      <c r="E39" s="12">
        <v>3933</v>
      </c>
      <c r="F39" s="12">
        <v>2786</v>
      </c>
    </row>
    <row r="40" spans="1:7" x14ac:dyDescent="0.35">
      <c r="A40" s="8" t="s">
        <v>76</v>
      </c>
      <c r="B40" s="9" t="s">
        <v>114</v>
      </c>
      <c r="C40" s="10" t="s">
        <v>109</v>
      </c>
      <c r="D40" s="9" t="s">
        <v>159</v>
      </c>
      <c r="E40" s="10">
        <v>16</v>
      </c>
      <c r="F40" s="10">
        <v>9</v>
      </c>
    </row>
    <row r="41" spans="1:7" x14ac:dyDescent="0.35">
      <c r="A41" s="8" t="s">
        <v>76</v>
      </c>
      <c r="B41" s="9" t="s">
        <v>114</v>
      </c>
      <c r="C41" s="10" t="s">
        <v>110</v>
      </c>
      <c r="D41" s="9" t="s">
        <v>160</v>
      </c>
      <c r="E41" s="12">
        <v>7057</v>
      </c>
      <c r="F41" s="12">
        <v>7704</v>
      </c>
    </row>
    <row r="42" spans="1:7" x14ac:dyDescent="0.35">
      <c r="A42" s="8" t="s">
        <v>76</v>
      </c>
      <c r="B42" s="9" t="s">
        <v>114</v>
      </c>
      <c r="C42" s="10" t="s">
        <v>111</v>
      </c>
      <c r="D42" s="9" t="s">
        <v>161</v>
      </c>
      <c r="E42" s="12">
        <v>10381</v>
      </c>
      <c r="F42" s="12">
        <v>3618</v>
      </c>
    </row>
    <row r="43" spans="1:7" x14ac:dyDescent="0.35">
      <c r="A43" s="8" t="s">
        <v>76</v>
      </c>
      <c r="B43" s="9" t="s">
        <v>114</v>
      </c>
      <c r="C43" s="10" t="s">
        <v>112</v>
      </c>
      <c r="D43" s="9" t="s">
        <v>162</v>
      </c>
      <c r="E43" s="10">
        <v>956</v>
      </c>
      <c r="F43" s="10">
        <v>419</v>
      </c>
    </row>
    <row r="44" spans="1:7" x14ac:dyDescent="0.35">
      <c r="A44" s="8" t="s">
        <v>76</v>
      </c>
      <c r="B44" s="9" t="s">
        <v>114</v>
      </c>
      <c r="C44" s="10" t="s">
        <v>113</v>
      </c>
      <c r="D44" s="9" t="s">
        <v>163</v>
      </c>
      <c r="E44" s="10">
        <v>169</v>
      </c>
      <c r="F44" s="10">
        <v>936</v>
      </c>
      <c r="G44" s="21" t="s">
        <v>164</v>
      </c>
    </row>
    <row r="45" spans="1:7" x14ac:dyDescent="0.35">
      <c r="E45" s="13">
        <f>SUM(E4:E44)</f>
        <v>127300</v>
      </c>
      <c r="F45" s="13">
        <f>SUM(F4:F44)</f>
        <v>89168</v>
      </c>
      <c r="G45" s="21">
        <f>E45+F45</f>
        <v>216468</v>
      </c>
    </row>
    <row r="46" spans="1:7" x14ac:dyDescent="0.35">
      <c r="E46" s="13"/>
      <c r="F46" s="13"/>
      <c r="G46" s="21"/>
    </row>
    <row r="47" spans="1:7" x14ac:dyDescent="0.35">
      <c r="A47" s="20" t="s">
        <v>165</v>
      </c>
    </row>
    <row r="48" spans="1:7" ht="72.5" x14ac:dyDescent="0.35">
      <c r="A48" s="26" t="s">
        <v>167</v>
      </c>
      <c r="B48" s="13" t="s">
        <v>168</v>
      </c>
      <c r="C48" s="26" t="s">
        <v>169</v>
      </c>
      <c r="D48" s="13" t="s">
        <v>170</v>
      </c>
      <c r="E48" s="27" t="s">
        <v>171</v>
      </c>
      <c r="F48" s="27" t="s">
        <v>172</v>
      </c>
      <c r="G48" s="28" t="s">
        <v>173</v>
      </c>
    </row>
    <row r="49" spans="1:6" x14ac:dyDescent="0.35">
      <c r="A49" s="8" t="s">
        <v>76</v>
      </c>
      <c r="B49" s="9" t="s">
        <v>114</v>
      </c>
      <c r="C49" s="10" t="s">
        <v>97</v>
      </c>
      <c r="D49" s="9" t="s">
        <v>147</v>
      </c>
      <c r="E49" s="12">
        <v>25785</v>
      </c>
      <c r="F49" s="12">
        <v>10109</v>
      </c>
    </row>
    <row r="50" spans="1:6" x14ac:dyDescent="0.35">
      <c r="A50" s="8" t="s">
        <v>76</v>
      </c>
      <c r="B50" s="9" t="s">
        <v>114</v>
      </c>
      <c r="C50" s="10" t="s">
        <v>98</v>
      </c>
      <c r="D50" s="9" t="s">
        <v>148</v>
      </c>
      <c r="E50" s="12">
        <v>12502</v>
      </c>
      <c r="F50" s="12">
        <v>8616</v>
      </c>
    </row>
    <row r="51" spans="1:6" x14ac:dyDescent="0.35">
      <c r="A51" s="8" t="s">
        <v>76</v>
      </c>
      <c r="B51" s="9" t="s">
        <v>114</v>
      </c>
      <c r="C51" s="10" t="s">
        <v>99</v>
      </c>
      <c r="D51" s="9" t="s">
        <v>149</v>
      </c>
      <c r="E51" s="12">
        <v>4435</v>
      </c>
      <c r="F51" s="12">
        <v>2780</v>
      </c>
    </row>
    <row r="52" spans="1:6" x14ac:dyDescent="0.35">
      <c r="A52" s="8" t="s">
        <v>76</v>
      </c>
      <c r="B52" s="9" t="s">
        <v>114</v>
      </c>
      <c r="C52" s="10" t="s">
        <v>100</v>
      </c>
      <c r="D52" s="9" t="s">
        <v>150</v>
      </c>
      <c r="E52" s="12">
        <v>4723</v>
      </c>
      <c r="F52" s="12">
        <v>4813</v>
      </c>
    </row>
    <row r="53" spans="1:6" x14ac:dyDescent="0.35">
      <c r="A53" s="8" t="s">
        <v>76</v>
      </c>
      <c r="B53" s="9" t="s">
        <v>114</v>
      </c>
      <c r="C53" s="10" t="s">
        <v>101</v>
      </c>
      <c r="D53" s="9" t="s">
        <v>151</v>
      </c>
      <c r="E53" s="12">
        <v>9724</v>
      </c>
      <c r="F53" s="12">
        <v>8247</v>
      </c>
    </row>
    <row r="54" spans="1:6" x14ac:dyDescent="0.35">
      <c r="A54" s="8" t="s">
        <v>76</v>
      </c>
      <c r="B54" s="9" t="s">
        <v>114</v>
      </c>
      <c r="C54" s="10" t="s">
        <v>102</v>
      </c>
      <c r="D54" s="9" t="s">
        <v>152</v>
      </c>
      <c r="E54" s="10">
        <v>512</v>
      </c>
      <c r="F54" s="12">
        <v>1955</v>
      </c>
    </row>
    <row r="55" spans="1:6" x14ac:dyDescent="0.35">
      <c r="A55" s="8" t="s">
        <v>76</v>
      </c>
      <c r="B55" s="9" t="s">
        <v>114</v>
      </c>
      <c r="C55" s="10" t="s">
        <v>103</v>
      </c>
      <c r="D55" s="9" t="s">
        <v>153</v>
      </c>
      <c r="E55" s="12">
        <v>10924</v>
      </c>
      <c r="F55" s="12">
        <v>11651</v>
      </c>
    </row>
    <row r="56" spans="1:6" x14ac:dyDescent="0.35">
      <c r="A56" s="8" t="s">
        <v>76</v>
      </c>
      <c r="B56" s="9" t="s">
        <v>114</v>
      </c>
      <c r="C56" s="10" t="s">
        <v>104</v>
      </c>
      <c r="D56" s="9" t="s">
        <v>154</v>
      </c>
      <c r="E56" s="12">
        <v>3994</v>
      </c>
      <c r="F56" s="12">
        <v>2840</v>
      </c>
    </row>
    <row r="57" spans="1:6" x14ac:dyDescent="0.35">
      <c r="A57" s="8" t="s">
        <v>76</v>
      </c>
      <c r="B57" s="9" t="s">
        <v>114</v>
      </c>
      <c r="C57" s="10" t="s">
        <v>105</v>
      </c>
      <c r="D57" s="9" t="s">
        <v>155</v>
      </c>
      <c r="E57" s="12">
        <v>5293</v>
      </c>
      <c r="F57" s="12">
        <v>3625</v>
      </c>
    </row>
    <row r="58" spans="1:6" x14ac:dyDescent="0.35">
      <c r="A58" s="8" t="s">
        <v>76</v>
      </c>
      <c r="B58" s="9" t="s">
        <v>114</v>
      </c>
      <c r="C58" s="10" t="s">
        <v>106</v>
      </c>
      <c r="D58" s="9" t="s">
        <v>156</v>
      </c>
      <c r="E58" s="12">
        <v>9126</v>
      </c>
      <c r="F58" s="12">
        <v>8862</v>
      </c>
    </row>
    <row r="59" spans="1:6" x14ac:dyDescent="0.35">
      <c r="A59" s="8" t="s">
        <v>76</v>
      </c>
      <c r="B59" s="9" t="s">
        <v>114</v>
      </c>
      <c r="C59" s="10" t="s">
        <v>107</v>
      </c>
      <c r="D59" s="9" t="s">
        <v>157</v>
      </c>
      <c r="E59" s="12">
        <v>12295</v>
      </c>
      <c r="F59" s="12">
        <v>7869</v>
      </c>
    </row>
    <row r="60" spans="1:6" x14ac:dyDescent="0.35">
      <c r="A60" s="8" t="s">
        <v>76</v>
      </c>
      <c r="B60" s="9" t="s">
        <v>114</v>
      </c>
      <c r="C60" s="10" t="s">
        <v>108</v>
      </c>
      <c r="D60" s="9" t="s">
        <v>158</v>
      </c>
      <c r="E60" s="12">
        <v>3933</v>
      </c>
      <c r="F60" s="12">
        <v>2786</v>
      </c>
    </row>
    <row r="61" spans="1:6" x14ac:dyDescent="0.35">
      <c r="A61" s="8" t="s">
        <v>76</v>
      </c>
      <c r="B61" s="9" t="s">
        <v>114</v>
      </c>
      <c r="C61" s="10" t="s">
        <v>109</v>
      </c>
      <c r="D61" s="9" t="s">
        <v>159</v>
      </c>
      <c r="E61" s="10">
        <v>16</v>
      </c>
      <c r="F61" s="10">
        <v>9</v>
      </c>
    </row>
    <row r="62" spans="1:6" x14ac:dyDescent="0.35">
      <c r="A62" s="8" t="s">
        <v>76</v>
      </c>
      <c r="B62" s="9" t="s">
        <v>114</v>
      </c>
      <c r="C62" s="10" t="s">
        <v>110</v>
      </c>
      <c r="D62" s="9" t="s">
        <v>160</v>
      </c>
      <c r="E62" s="12">
        <v>7057</v>
      </c>
      <c r="F62" s="12">
        <v>7704</v>
      </c>
    </row>
    <row r="63" spans="1:6" x14ac:dyDescent="0.35">
      <c r="A63" s="8" t="s">
        <v>76</v>
      </c>
      <c r="B63" s="9" t="s">
        <v>114</v>
      </c>
      <c r="C63" s="10" t="s">
        <v>111</v>
      </c>
      <c r="D63" s="9" t="s">
        <v>161</v>
      </c>
      <c r="E63" s="12">
        <v>10381</v>
      </c>
      <c r="F63" s="12">
        <v>3618</v>
      </c>
    </row>
    <row r="64" spans="1:6" x14ac:dyDescent="0.35">
      <c r="A64" s="8" t="s">
        <v>76</v>
      </c>
      <c r="B64" s="9" t="s">
        <v>114</v>
      </c>
      <c r="C64" s="10" t="s">
        <v>112</v>
      </c>
      <c r="D64" s="9" t="s">
        <v>162</v>
      </c>
      <c r="E64" s="10">
        <v>956</v>
      </c>
      <c r="F64" s="10">
        <v>419</v>
      </c>
    </row>
    <row r="65" spans="1:7" x14ac:dyDescent="0.35">
      <c r="A65" s="8" t="s">
        <v>76</v>
      </c>
      <c r="B65" s="9" t="s">
        <v>114</v>
      </c>
      <c r="C65" s="10" t="s">
        <v>113</v>
      </c>
      <c r="D65" s="9" t="s">
        <v>163</v>
      </c>
      <c r="E65" s="10">
        <v>169</v>
      </c>
      <c r="F65" s="10">
        <v>936</v>
      </c>
      <c r="G65" s="21" t="s">
        <v>164</v>
      </c>
    </row>
    <row r="66" spans="1:7" x14ac:dyDescent="0.35">
      <c r="E66" s="7">
        <f>SUM(E49:E65)</f>
        <v>121825</v>
      </c>
      <c r="F66" s="7">
        <f>SUM(F49:F65)</f>
        <v>86839</v>
      </c>
      <c r="G66" s="22">
        <f>E66+F66</f>
        <v>208664</v>
      </c>
    </row>
    <row r="67" spans="1:7" x14ac:dyDescent="0.35">
      <c r="A67" s="13"/>
      <c r="G67" s="24">
        <f>G66/G45*100</f>
        <v>96.394848199271948</v>
      </c>
    </row>
    <row r="68" spans="1:7" x14ac:dyDescent="0.35">
      <c r="A68" s="13"/>
      <c r="G68" s="24"/>
    </row>
    <row r="69" spans="1:7" x14ac:dyDescent="0.35">
      <c r="A69" s="20" t="s">
        <v>174</v>
      </c>
    </row>
    <row r="70" spans="1:7" ht="72.5" x14ac:dyDescent="0.35">
      <c r="A70" s="26" t="s">
        <v>167</v>
      </c>
      <c r="B70" s="13" t="s">
        <v>168</v>
      </c>
      <c r="C70" s="26" t="s">
        <v>169</v>
      </c>
      <c r="D70" s="13" t="s">
        <v>170</v>
      </c>
      <c r="E70" s="27" t="s">
        <v>171</v>
      </c>
      <c r="F70" s="27" t="s">
        <v>172</v>
      </c>
      <c r="G70" s="28" t="s">
        <v>173</v>
      </c>
    </row>
    <row r="71" spans="1:7" x14ac:dyDescent="0.35">
      <c r="A71" s="14" t="s">
        <v>76</v>
      </c>
      <c r="B71" s="11" t="s">
        <v>114</v>
      </c>
      <c r="C71" s="15" t="s">
        <v>115</v>
      </c>
      <c r="D71" s="11" t="s">
        <v>116</v>
      </c>
      <c r="E71" s="15">
        <v>6</v>
      </c>
      <c r="F71" s="15">
        <v>371</v>
      </c>
      <c r="G71">
        <f>SUM(E71:F71)</f>
        <v>377</v>
      </c>
    </row>
    <row r="72" spans="1:7" x14ac:dyDescent="0.35">
      <c r="A72" s="8" t="s">
        <v>76</v>
      </c>
      <c r="B72" s="9" t="s">
        <v>114</v>
      </c>
      <c r="C72" s="10" t="s">
        <v>117</v>
      </c>
      <c r="D72" s="9" t="s">
        <v>118</v>
      </c>
      <c r="E72" s="12">
        <v>1495</v>
      </c>
      <c r="F72" s="10">
        <v>0</v>
      </c>
    </row>
    <row r="73" spans="1:7" x14ac:dyDescent="0.35">
      <c r="A73" s="8" t="s">
        <v>76</v>
      </c>
      <c r="B73" s="9" t="s">
        <v>114</v>
      </c>
      <c r="C73" s="10" t="s">
        <v>119</v>
      </c>
      <c r="D73" s="9" t="s">
        <v>120</v>
      </c>
      <c r="E73" s="10">
        <v>1</v>
      </c>
      <c r="F73" s="10">
        <v>190</v>
      </c>
      <c r="G73">
        <f>SUM(E73:F73)</f>
        <v>191</v>
      </c>
    </row>
    <row r="74" spans="1:7" x14ac:dyDescent="0.35">
      <c r="A74" s="8" t="s">
        <v>76</v>
      </c>
      <c r="B74" s="9" t="s">
        <v>114</v>
      </c>
      <c r="C74" s="10" t="s">
        <v>121</v>
      </c>
      <c r="D74" s="9" t="s">
        <v>122</v>
      </c>
      <c r="E74" s="10">
        <v>9</v>
      </c>
      <c r="F74" s="10">
        <v>595</v>
      </c>
      <c r="G74">
        <f>SUM(E74:F74)</f>
        <v>604</v>
      </c>
    </row>
    <row r="75" spans="1:7" x14ac:dyDescent="0.35">
      <c r="A75" s="8" t="s">
        <v>76</v>
      </c>
      <c r="B75" s="9" t="s">
        <v>114</v>
      </c>
      <c r="C75" s="10" t="s">
        <v>123</v>
      </c>
      <c r="D75" s="9" t="s">
        <v>124</v>
      </c>
      <c r="E75" s="10">
        <v>5</v>
      </c>
      <c r="F75" s="10">
        <v>449</v>
      </c>
      <c r="G75">
        <f>SUM(E75:F75)</f>
        <v>454</v>
      </c>
    </row>
    <row r="76" spans="1:7" x14ac:dyDescent="0.35">
      <c r="A76" s="8" t="s">
        <v>76</v>
      </c>
      <c r="B76" s="9" t="s">
        <v>114</v>
      </c>
      <c r="C76" s="10" t="s">
        <v>77</v>
      </c>
      <c r="D76" s="9" t="s">
        <v>125</v>
      </c>
      <c r="E76" s="10">
        <v>66</v>
      </c>
      <c r="F76" s="10">
        <v>0</v>
      </c>
    </row>
    <row r="77" spans="1:7" x14ac:dyDescent="0.35">
      <c r="A77" s="8" t="s">
        <v>76</v>
      </c>
      <c r="B77" s="9" t="s">
        <v>114</v>
      </c>
      <c r="C77" s="10" t="s">
        <v>78</v>
      </c>
      <c r="D77" s="9" t="s">
        <v>126</v>
      </c>
      <c r="E77" s="10">
        <v>64</v>
      </c>
      <c r="F77" s="10">
        <v>0</v>
      </c>
    </row>
    <row r="78" spans="1:7" x14ac:dyDescent="0.35">
      <c r="A78" s="8" t="s">
        <v>76</v>
      </c>
      <c r="B78" s="9" t="s">
        <v>114</v>
      </c>
      <c r="C78" s="10" t="s">
        <v>79</v>
      </c>
      <c r="D78" s="9" t="s">
        <v>127</v>
      </c>
      <c r="E78" s="10">
        <v>75</v>
      </c>
      <c r="F78" s="10">
        <v>0</v>
      </c>
    </row>
    <row r="79" spans="1:7" x14ac:dyDescent="0.35">
      <c r="A79" s="8" t="s">
        <v>76</v>
      </c>
      <c r="B79" s="9" t="s">
        <v>114</v>
      </c>
      <c r="C79" s="10" t="s">
        <v>80</v>
      </c>
      <c r="D79" s="9" t="s">
        <v>128</v>
      </c>
      <c r="E79" s="10">
        <v>387</v>
      </c>
      <c r="F79" s="10">
        <v>0</v>
      </c>
    </row>
    <row r="80" spans="1:7" x14ac:dyDescent="0.35">
      <c r="A80" s="8" t="s">
        <v>76</v>
      </c>
      <c r="B80" s="9" t="s">
        <v>114</v>
      </c>
      <c r="C80" s="10" t="s">
        <v>81</v>
      </c>
      <c r="D80" s="9" t="s">
        <v>129</v>
      </c>
      <c r="E80" s="10">
        <v>193</v>
      </c>
      <c r="F80" s="10">
        <v>0</v>
      </c>
    </row>
    <row r="81" spans="1:7" x14ac:dyDescent="0.35">
      <c r="A81" s="8" t="s">
        <v>76</v>
      </c>
      <c r="B81" s="9" t="s">
        <v>114</v>
      </c>
      <c r="C81" s="10" t="s">
        <v>82</v>
      </c>
      <c r="D81" s="9" t="s">
        <v>130</v>
      </c>
      <c r="E81" s="10">
        <v>334</v>
      </c>
      <c r="F81" s="10">
        <v>0</v>
      </c>
    </row>
    <row r="82" spans="1:7" x14ac:dyDescent="0.35">
      <c r="A82" s="8" t="s">
        <v>76</v>
      </c>
      <c r="B82" s="9" t="s">
        <v>114</v>
      </c>
      <c r="C82" s="10" t="s">
        <v>83</v>
      </c>
      <c r="D82" s="9" t="s">
        <v>131</v>
      </c>
      <c r="E82" s="10">
        <v>133</v>
      </c>
      <c r="F82" s="10">
        <v>0</v>
      </c>
    </row>
    <row r="83" spans="1:7" x14ac:dyDescent="0.35">
      <c r="A83" s="8" t="s">
        <v>76</v>
      </c>
      <c r="B83" s="9" t="s">
        <v>114</v>
      </c>
      <c r="C83" s="10" t="s">
        <v>84</v>
      </c>
      <c r="D83" s="9" t="s">
        <v>134</v>
      </c>
      <c r="E83" s="10">
        <v>438</v>
      </c>
      <c r="F83" s="10">
        <v>0</v>
      </c>
    </row>
    <row r="84" spans="1:7" x14ac:dyDescent="0.35">
      <c r="A84" s="8" t="s">
        <v>76</v>
      </c>
      <c r="B84" s="9" t="s">
        <v>114</v>
      </c>
      <c r="C84" s="10" t="s">
        <v>85</v>
      </c>
      <c r="D84" s="9" t="s">
        <v>135</v>
      </c>
      <c r="E84" s="10">
        <v>147</v>
      </c>
      <c r="F84" s="10">
        <v>2</v>
      </c>
    </row>
    <row r="85" spans="1:7" x14ac:dyDescent="0.35">
      <c r="A85" s="8" t="s">
        <v>76</v>
      </c>
      <c r="B85" s="9" t="s">
        <v>114</v>
      </c>
      <c r="C85" s="10" t="s">
        <v>87</v>
      </c>
      <c r="D85" s="9" t="s">
        <v>136</v>
      </c>
      <c r="E85" s="10">
        <v>134</v>
      </c>
      <c r="F85" s="10">
        <v>1</v>
      </c>
    </row>
    <row r="86" spans="1:7" x14ac:dyDescent="0.35">
      <c r="A86" s="8" t="s">
        <v>76</v>
      </c>
      <c r="B86" s="9" t="s">
        <v>114</v>
      </c>
      <c r="C86" s="10" t="s">
        <v>88</v>
      </c>
      <c r="D86" s="9" t="s">
        <v>137</v>
      </c>
      <c r="E86" s="10">
        <v>41</v>
      </c>
      <c r="F86" s="10">
        <v>5</v>
      </c>
    </row>
    <row r="87" spans="1:7" x14ac:dyDescent="0.35">
      <c r="A87" s="8" t="s">
        <v>76</v>
      </c>
      <c r="B87" s="9" t="s">
        <v>114</v>
      </c>
      <c r="C87" s="10" t="s">
        <v>89</v>
      </c>
      <c r="D87" s="9" t="s">
        <v>138</v>
      </c>
      <c r="E87" s="10">
        <v>220</v>
      </c>
      <c r="F87" s="10">
        <v>308</v>
      </c>
    </row>
    <row r="88" spans="1:7" x14ac:dyDescent="0.35">
      <c r="A88" s="8" t="s">
        <v>76</v>
      </c>
      <c r="B88" s="9" t="s">
        <v>114</v>
      </c>
      <c r="C88" s="10" t="s">
        <v>90</v>
      </c>
      <c r="D88" s="9" t="s">
        <v>139</v>
      </c>
      <c r="E88" s="10">
        <v>287</v>
      </c>
      <c r="F88" s="10">
        <v>0</v>
      </c>
    </row>
    <row r="89" spans="1:7" x14ac:dyDescent="0.35">
      <c r="A89" s="8" t="s">
        <v>76</v>
      </c>
      <c r="B89" s="9" t="s">
        <v>114</v>
      </c>
      <c r="C89" s="10" t="s">
        <v>91</v>
      </c>
      <c r="D89" s="9" t="s">
        <v>140</v>
      </c>
      <c r="E89" s="10">
        <v>69</v>
      </c>
      <c r="F89" s="10">
        <v>0</v>
      </c>
    </row>
    <row r="90" spans="1:7" x14ac:dyDescent="0.35">
      <c r="A90" s="8" t="s">
        <v>76</v>
      </c>
      <c r="B90" s="9" t="s">
        <v>114</v>
      </c>
      <c r="C90" s="10" t="s">
        <v>92</v>
      </c>
      <c r="D90" s="9" t="s">
        <v>141</v>
      </c>
      <c r="E90" s="10">
        <v>167</v>
      </c>
      <c r="F90" s="10">
        <v>0</v>
      </c>
    </row>
    <row r="91" spans="1:7" x14ac:dyDescent="0.35">
      <c r="A91" s="8" t="s">
        <v>76</v>
      </c>
      <c r="B91" s="9" t="s">
        <v>114</v>
      </c>
      <c r="C91" s="10" t="s">
        <v>93</v>
      </c>
      <c r="D91" s="9" t="s">
        <v>142</v>
      </c>
      <c r="E91" s="10">
        <v>421</v>
      </c>
      <c r="F91" s="10">
        <v>0</v>
      </c>
    </row>
    <row r="92" spans="1:7" x14ac:dyDescent="0.35">
      <c r="A92" s="8" t="s">
        <v>76</v>
      </c>
      <c r="B92" s="9" t="s">
        <v>114</v>
      </c>
      <c r="C92" s="10" t="s">
        <v>94</v>
      </c>
      <c r="D92" s="9" t="s">
        <v>143</v>
      </c>
      <c r="E92" s="10">
        <v>499</v>
      </c>
      <c r="F92" s="10">
        <v>0</v>
      </c>
    </row>
    <row r="93" spans="1:7" x14ac:dyDescent="0.35">
      <c r="A93" s="8" t="s">
        <v>76</v>
      </c>
      <c r="B93" s="9" t="s">
        <v>114</v>
      </c>
      <c r="C93" s="10" t="s">
        <v>95</v>
      </c>
      <c r="D93" s="9" t="s">
        <v>144</v>
      </c>
      <c r="E93" s="10">
        <v>276</v>
      </c>
      <c r="F93" s="10">
        <v>0</v>
      </c>
    </row>
    <row r="94" spans="1:7" x14ac:dyDescent="0.35">
      <c r="A94" s="8" t="s">
        <v>76</v>
      </c>
      <c r="B94" s="9" t="s">
        <v>114</v>
      </c>
      <c r="C94" s="10" t="s">
        <v>145</v>
      </c>
      <c r="D94" s="9" t="s">
        <v>146</v>
      </c>
      <c r="E94" s="10">
        <v>8</v>
      </c>
      <c r="F94" s="10">
        <v>408</v>
      </c>
      <c r="G94" s="21" t="s">
        <v>164</v>
      </c>
    </row>
    <row r="95" spans="1:7" x14ac:dyDescent="0.35">
      <c r="E95" s="13">
        <f>SUM(E71:E94)</f>
        <v>5475</v>
      </c>
      <c r="F95" s="13">
        <f>SUM(F71:F94)</f>
        <v>2329</v>
      </c>
      <c r="G95" s="21">
        <f>E95+F95</f>
        <v>7804</v>
      </c>
    </row>
    <row r="96" spans="1:7" x14ac:dyDescent="0.35">
      <c r="G96" s="24">
        <f>G95/G45*100</f>
        <v>3.6051518007280521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9C34-B6FF-482D-A1F6-956F11B2A239}">
  <dimension ref="A2:G98"/>
  <sheetViews>
    <sheetView workbookViewId="0">
      <selection activeCell="A70" sqref="A70:G71"/>
    </sheetView>
  </sheetViews>
  <sheetFormatPr defaultRowHeight="14.5" x14ac:dyDescent="0.35"/>
  <cols>
    <col min="4" max="4" width="55.54296875" customWidth="1"/>
  </cols>
  <sheetData>
    <row r="2" spans="1:7" x14ac:dyDescent="0.35">
      <c r="A2" s="20" t="s">
        <v>165</v>
      </c>
      <c r="B2" s="29">
        <v>45261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4" t="s">
        <v>76</v>
      </c>
      <c r="B4" s="11" t="s">
        <v>114</v>
      </c>
      <c r="C4" s="15" t="s">
        <v>115</v>
      </c>
      <c r="D4" s="11" t="s">
        <v>116</v>
      </c>
      <c r="E4" s="15">
        <v>4</v>
      </c>
      <c r="F4" s="15">
        <v>259</v>
      </c>
    </row>
    <row r="5" spans="1:7" x14ac:dyDescent="0.35">
      <c r="A5" s="8" t="s">
        <v>76</v>
      </c>
      <c r="B5" s="9" t="s">
        <v>114</v>
      </c>
      <c r="C5" s="10" t="s">
        <v>117</v>
      </c>
      <c r="D5" s="9" t="s">
        <v>118</v>
      </c>
      <c r="E5" s="12">
        <v>1148</v>
      </c>
      <c r="F5" s="10">
        <v>0</v>
      </c>
    </row>
    <row r="6" spans="1:7" x14ac:dyDescent="0.35">
      <c r="A6" s="8" t="s">
        <v>76</v>
      </c>
      <c r="B6" s="9" t="s">
        <v>114</v>
      </c>
      <c r="C6" s="10" t="s">
        <v>119</v>
      </c>
      <c r="D6" s="9" t="s">
        <v>120</v>
      </c>
      <c r="E6" s="10">
        <v>5</v>
      </c>
      <c r="F6" s="10">
        <v>171</v>
      </c>
    </row>
    <row r="7" spans="1:7" x14ac:dyDescent="0.35">
      <c r="A7" s="8" t="s">
        <v>76</v>
      </c>
      <c r="B7" s="9" t="s">
        <v>114</v>
      </c>
      <c r="C7" s="10" t="s">
        <v>121</v>
      </c>
      <c r="D7" s="9" t="s">
        <v>122</v>
      </c>
      <c r="E7" s="10">
        <v>4</v>
      </c>
      <c r="F7" s="10">
        <v>443</v>
      </c>
    </row>
    <row r="8" spans="1:7" x14ac:dyDescent="0.35">
      <c r="A8" s="8" t="s">
        <v>76</v>
      </c>
      <c r="B8" s="9" t="s">
        <v>114</v>
      </c>
      <c r="C8" s="10" t="s">
        <v>123</v>
      </c>
      <c r="D8" s="9" t="s">
        <v>124</v>
      </c>
      <c r="E8" s="10">
        <v>4</v>
      </c>
      <c r="F8" s="10">
        <v>364</v>
      </c>
    </row>
    <row r="9" spans="1:7" x14ac:dyDescent="0.35">
      <c r="A9" s="8" t="s">
        <v>76</v>
      </c>
      <c r="B9" s="9" t="s">
        <v>114</v>
      </c>
      <c r="C9" s="10" t="s">
        <v>77</v>
      </c>
      <c r="D9" s="9" t="s">
        <v>125</v>
      </c>
      <c r="E9" s="10">
        <v>50</v>
      </c>
      <c r="F9" s="10">
        <v>0</v>
      </c>
    </row>
    <row r="10" spans="1:7" x14ac:dyDescent="0.35">
      <c r="A10" s="8" t="s">
        <v>76</v>
      </c>
      <c r="B10" s="9" t="s">
        <v>114</v>
      </c>
      <c r="C10" s="10" t="s">
        <v>78</v>
      </c>
      <c r="D10" s="9" t="s">
        <v>126</v>
      </c>
      <c r="E10" s="10">
        <v>93</v>
      </c>
      <c r="F10" s="10">
        <v>0</v>
      </c>
    </row>
    <row r="11" spans="1:7" x14ac:dyDescent="0.35">
      <c r="A11" s="8" t="s">
        <v>76</v>
      </c>
      <c r="B11" s="9" t="s">
        <v>114</v>
      </c>
      <c r="C11" s="10" t="s">
        <v>79</v>
      </c>
      <c r="D11" s="9" t="s">
        <v>127</v>
      </c>
      <c r="E11" s="10">
        <v>55</v>
      </c>
      <c r="F11" s="10">
        <v>0</v>
      </c>
    </row>
    <row r="12" spans="1:7" x14ac:dyDescent="0.35">
      <c r="A12" s="8" t="s">
        <v>76</v>
      </c>
      <c r="B12" s="9" t="s">
        <v>114</v>
      </c>
      <c r="C12" s="10" t="s">
        <v>80</v>
      </c>
      <c r="D12" s="9" t="s">
        <v>128</v>
      </c>
      <c r="E12" s="10">
        <v>347</v>
      </c>
      <c r="F12" s="10">
        <v>0</v>
      </c>
    </row>
    <row r="13" spans="1:7" x14ac:dyDescent="0.35">
      <c r="A13" s="8" t="s">
        <v>76</v>
      </c>
      <c r="B13" s="9" t="s">
        <v>114</v>
      </c>
      <c r="C13" s="10" t="s">
        <v>81</v>
      </c>
      <c r="D13" s="9" t="s">
        <v>129</v>
      </c>
      <c r="E13" s="10">
        <v>242</v>
      </c>
      <c r="F13" s="10">
        <v>0</v>
      </c>
    </row>
    <row r="14" spans="1:7" x14ac:dyDescent="0.35">
      <c r="A14" s="8" t="s">
        <v>76</v>
      </c>
      <c r="B14" s="9" t="s">
        <v>114</v>
      </c>
      <c r="C14" s="10" t="s">
        <v>82</v>
      </c>
      <c r="D14" s="9" t="s">
        <v>130</v>
      </c>
      <c r="E14" s="10">
        <v>260</v>
      </c>
      <c r="F14" s="10">
        <v>0</v>
      </c>
    </row>
    <row r="15" spans="1:7" x14ac:dyDescent="0.35">
      <c r="A15" s="8" t="s">
        <v>76</v>
      </c>
      <c r="B15" s="9" t="s">
        <v>114</v>
      </c>
      <c r="C15" s="10" t="s">
        <v>83</v>
      </c>
      <c r="D15" s="9" t="s">
        <v>131</v>
      </c>
      <c r="E15" s="10">
        <v>82</v>
      </c>
      <c r="F15" s="10">
        <v>0</v>
      </c>
    </row>
    <row r="16" spans="1:7" x14ac:dyDescent="0.35">
      <c r="A16" s="8" t="s">
        <v>76</v>
      </c>
      <c r="B16" s="9" t="s">
        <v>114</v>
      </c>
      <c r="C16" s="10" t="s">
        <v>132</v>
      </c>
      <c r="D16" s="9" t="s">
        <v>133</v>
      </c>
      <c r="E16" s="10">
        <v>92</v>
      </c>
      <c r="F16" s="10">
        <v>0</v>
      </c>
    </row>
    <row r="17" spans="1:6" x14ac:dyDescent="0.35">
      <c r="A17" s="8" t="s">
        <v>76</v>
      </c>
      <c r="B17" s="9" t="s">
        <v>114</v>
      </c>
      <c r="C17" s="10" t="s">
        <v>84</v>
      </c>
      <c r="D17" s="9" t="s">
        <v>134</v>
      </c>
      <c r="E17" s="10">
        <v>282</v>
      </c>
      <c r="F17" s="10">
        <v>0</v>
      </c>
    </row>
    <row r="18" spans="1:6" x14ac:dyDescent="0.35">
      <c r="A18" s="8" t="s">
        <v>76</v>
      </c>
      <c r="B18" s="9" t="s">
        <v>114</v>
      </c>
      <c r="C18" s="10" t="s">
        <v>85</v>
      </c>
      <c r="D18" s="9" t="s">
        <v>135</v>
      </c>
      <c r="E18" s="10">
        <v>157</v>
      </c>
      <c r="F18" s="10">
        <v>0</v>
      </c>
    </row>
    <row r="19" spans="1:6" x14ac:dyDescent="0.35">
      <c r="A19" s="8" t="s">
        <v>76</v>
      </c>
      <c r="B19" s="9" t="s">
        <v>114</v>
      </c>
      <c r="C19" s="10" t="s">
        <v>87</v>
      </c>
      <c r="D19" s="9" t="s">
        <v>136</v>
      </c>
      <c r="E19" s="10">
        <v>118</v>
      </c>
      <c r="F19" s="10">
        <v>0</v>
      </c>
    </row>
    <row r="20" spans="1:6" x14ac:dyDescent="0.35">
      <c r="A20" s="8" t="s">
        <v>76</v>
      </c>
      <c r="B20" s="9" t="s">
        <v>114</v>
      </c>
      <c r="C20" s="10" t="s">
        <v>88</v>
      </c>
      <c r="D20" s="9" t="s">
        <v>137</v>
      </c>
      <c r="E20" s="10">
        <v>69</v>
      </c>
      <c r="F20" s="10">
        <v>7</v>
      </c>
    </row>
    <row r="21" spans="1:6" x14ac:dyDescent="0.35">
      <c r="A21" s="8" t="s">
        <v>76</v>
      </c>
      <c r="B21" s="9" t="s">
        <v>114</v>
      </c>
      <c r="C21" s="10" t="s">
        <v>89</v>
      </c>
      <c r="D21" s="9" t="s">
        <v>138</v>
      </c>
      <c r="E21" s="10">
        <v>134</v>
      </c>
      <c r="F21" s="10">
        <v>219</v>
      </c>
    </row>
    <row r="22" spans="1:6" x14ac:dyDescent="0.35">
      <c r="A22" s="8" t="s">
        <v>76</v>
      </c>
      <c r="B22" s="9" t="s">
        <v>114</v>
      </c>
      <c r="C22" s="10" t="s">
        <v>90</v>
      </c>
      <c r="D22" s="9" t="s">
        <v>139</v>
      </c>
      <c r="E22" s="10">
        <v>246</v>
      </c>
      <c r="F22" s="10">
        <v>0</v>
      </c>
    </row>
    <row r="23" spans="1:6" x14ac:dyDescent="0.35">
      <c r="A23" s="8" t="s">
        <v>76</v>
      </c>
      <c r="B23" s="9" t="s">
        <v>114</v>
      </c>
      <c r="C23" s="10" t="s">
        <v>91</v>
      </c>
      <c r="D23" s="9" t="s">
        <v>140</v>
      </c>
      <c r="E23" s="10">
        <v>50</v>
      </c>
      <c r="F23" s="10">
        <v>0</v>
      </c>
    </row>
    <row r="24" spans="1:6" x14ac:dyDescent="0.35">
      <c r="A24" s="8" t="s">
        <v>76</v>
      </c>
      <c r="B24" s="9" t="s">
        <v>114</v>
      </c>
      <c r="C24" s="10" t="s">
        <v>92</v>
      </c>
      <c r="D24" s="9" t="s">
        <v>141</v>
      </c>
      <c r="E24" s="10">
        <v>142</v>
      </c>
      <c r="F24" s="10">
        <v>0</v>
      </c>
    </row>
    <row r="25" spans="1:6" x14ac:dyDescent="0.35">
      <c r="A25" s="8" t="s">
        <v>76</v>
      </c>
      <c r="B25" s="9" t="s">
        <v>114</v>
      </c>
      <c r="C25" s="10" t="s">
        <v>93</v>
      </c>
      <c r="D25" s="9" t="s">
        <v>142</v>
      </c>
      <c r="E25" s="10">
        <v>389</v>
      </c>
      <c r="F25" s="10">
        <v>0</v>
      </c>
    </row>
    <row r="26" spans="1:6" x14ac:dyDescent="0.35">
      <c r="A26" s="8" t="s">
        <v>76</v>
      </c>
      <c r="B26" s="9" t="s">
        <v>114</v>
      </c>
      <c r="C26" s="10" t="s">
        <v>94</v>
      </c>
      <c r="D26" s="9" t="s">
        <v>143</v>
      </c>
      <c r="E26" s="10">
        <v>402</v>
      </c>
      <c r="F26" s="10">
        <v>0</v>
      </c>
    </row>
    <row r="27" spans="1:6" x14ac:dyDescent="0.35">
      <c r="A27" s="8" t="s">
        <v>76</v>
      </c>
      <c r="B27" s="9" t="s">
        <v>114</v>
      </c>
      <c r="C27" s="10" t="s">
        <v>95</v>
      </c>
      <c r="D27" s="9" t="s">
        <v>144</v>
      </c>
      <c r="E27" s="10">
        <v>124</v>
      </c>
      <c r="F27" s="10">
        <v>0</v>
      </c>
    </row>
    <row r="28" spans="1:6" x14ac:dyDescent="0.35">
      <c r="A28" s="8" t="s">
        <v>76</v>
      </c>
      <c r="B28" s="9" t="s">
        <v>114</v>
      </c>
      <c r="C28" s="10" t="s">
        <v>145</v>
      </c>
      <c r="D28" s="9" t="s">
        <v>146</v>
      </c>
      <c r="E28" s="10">
        <v>0</v>
      </c>
      <c r="F28" s="10">
        <v>270</v>
      </c>
    </row>
    <row r="29" spans="1:6" x14ac:dyDescent="0.35">
      <c r="A29" s="8" t="s">
        <v>76</v>
      </c>
      <c r="B29" s="9" t="s">
        <v>114</v>
      </c>
      <c r="C29" s="10" t="s">
        <v>97</v>
      </c>
      <c r="D29" s="9" t="s">
        <v>147</v>
      </c>
      <c r="E29" s="12">
        <v>19322</v>
      </c>
      <c r="F29" s="12">
        <v>8802</v>
      </c>
    </row>
    <row r="30" spans="1:6" x14ac:dyDescent="0.35">
      <c r="A30" s="8" t="s">
        <v>76</v>
      </c>
      <c r="B30" s="9" t="s">
        <v>114</v>
      </c>
      <c r="C30" s="10" t="s">
        <v>98</v>
      </c>
      <c r="D30" s="9" t="s">
        <v>148</v>
      </c>
      <c r="E30" s="12">
        <v>10049</v>
      </c>
      <c r="F30" s="12">
        <v>6974</v>
      </c>
    </row>
    <row r="31" spans="1:6" x14ac:dyDescent="0.35">
      <c r="A31" s="8" t="s">
        <v>76</v>
      </c>
      <c r="B31" s="9" t="s">
        <v>114</v>
      </c>
      <c r="C31" s="10" t="s">
        <v>99</v>
      </c>
      <c r="D31" s="9" t="s">
        <v>149</v>
      </c>
      <c r="E31" s="12">
        <v>3743</v>
      </c>
      <c r="F31" s="12">
        <v>2365</v>
      </c>
    </row>
    <row r="32" spans="1:6" x14ac:dyDescent="0.35">
      <c r="A32" s="8" t="s">
        <v>76</v>
      </c>
      <c r="B32" s="9" t="s">
        <v>114</v>
      </c>
      <c r="C32" s="10" t="s">
        <v>100</v>
      </c>
      <c r="D32" s="9" t="s">
        <v>150</v>
      </c>
      <c r="E32" s="12">
        <v>3306</v>
      </c>
      <c r="F32" s="12">
        <v>3808</v>
      </c>
    </row>
    <row r="33" spans="1:7" x14ac:dyDescent="0.35">
      <c r="A33" s="8" t="s">
        <v>76</v>
      </c>
      <c r="B33" s="9" t="s">
        <v>114</v>
      </c>
      <c r="C33" s="10" t="s">
        <v>101</v>
      </c>
      <c r="D33" s="9" t="s">
        <v>151</v>
      </c>
      <c r="E33" s="12">
        <v>7566</v>
      </c>
      <c r="F33" s="12">
        <v>7040</v>
      </c>
    </row>
    <row r="34" spans="1:7" x14ac:dyDescent="0.35">
      <c r="A34" s="8" t="s">
        <v>76</v>
      </c>
      <c r="B34" s="9" t="s">
        <v>114</v>
      </c>
      <c r="C34" s="10" t="s">
        <v>102</v>
      </c>
      <c r="D34" s="9" t="s">
        <v>152</v>
      </c>
      <c r="E34" s="10">
        <v>459</v>
      </c>
      <c r="F34" s="12">
        <v>1579</v>
      </c>
    </row>
    <row r="35" spans="1:7" x14ac:dyDescent="0.35">
      <c r="A35" s="8" t="s">
        <v>76</v>
      </c>
      <c r="B35" s="9" t="s">
        <v>114</v>
      </c>
      <c r="C35" s="10" t="s">
        <v>103</v>
      </c>
      <c r="D35" s="9" t="s">
        <v>153</v>
      </c>
      <c r="E35" s="12">
        <v>8474</v>
      </c>
      <c r="F35" s="12">
        <v>10412</v>
      </c>
    </row>
    <row r="36" spans="1:7" x14ac:dyDescent="0.35">
      <c r="A36" s="8" t="s">
        <v>76</v>
      </c>
      <c r="B36" s="9" t="s">
        <v>114</v>
      </c>
      <c r="C36" s="10" t="s">
        <v>104</v>
      </c>
      <c r="D36" s="9" t="s">
        <v>154</v>
      </c>
      <c r="E36" s="12">
        <v>2623</v>
      </c>
      <c r="F36" s="12">
        <v>2589</v>
      </c>
    </row>
    <row r="37" spans="1:7" x14ac:dyDescent="0.35">
      <c r="A37" s="8" t="s">
        <v>76</v>
      </c>
      <c r="B37" s="9" t="s">
        <v>114</v>
      </c>
      <c r="C37" s="10" t="s">
        <v>105</v>
      </c>
      <c r="D37" s="9" t="s">
        <v>155</v>
      </c>
      <c r="E37" s="12">
        <v>3714</v>
      </c>
      <c r="F37" s="12">
        <v>2930</v>
      </c>
    </row>
    <row r="38" spans="1:7" x14ac:dyDescent="0.35">
      <c r="A38" s="8" t="s">
        <v>76</v>
      </c>
      <c r="B38" s="9" t="s">
        <v>114</v>
      </c>
      <c r="C38" s="10" t="s">
        <v>106</v>
      </c>
      <c r="D38" s="9" t="s">
        <v>156</v>
      </c>
      <c r="E38" s="12">
        <v>7062</v>
      </c>
      <c r="F38" s="12">
        <v>8176</v>
      </c>
    </row>
    <row r="39" spans="1:7" x14ac:dyDescent="0.35">
      <c r="A39" s="8" t="s">
        <v>76</v>
      </c>
      <c r="B39" s="9" t="s">
        <v>114</v>
      </c>
      <c r="C39" s="10" t="s">
        <v>107</v>
      </c>
      <c r="D39" s="9" t="s">
        <v>157</v>
      </c>
      <c r="E39" s="12">
        <v>9546</v>
      </c>
      <c r="F39" s="12">
        <v>7074</v>
      </c>
    </row>
    <row r="40" spans="1:7" x14ac:dyDescent="0.35">
      <c r="A40" s="8" t="s">
        <v>76</v>
      </c>
      <c r="B40" s="9" t="s">
        <v>114</v>
      </c>
      <c r="C40" s="10" t="s">
        <v>108</v>
      </c>
      <c r="D40" s="9" t="s">
        <v>158</v>
      </c>
      <c r="E40" s="12">
        <v>2714</v>
      </c>
      <c r="F40" s="12">
        <v>1767</v>
      </c>
    </row>
    <row r="41" spans="1:7" x14ac:dyDescent="0.35">
      <c r="A41" s="8" t="s">
        <v>76</v>
      </c>
      <c r="B41" s="9" t="s">
        <v>114</v>
      </c>
      <c r="C41" s="10" t="s">
        <v>109</v>
      </c>
      <c r="D41" s="9" t="s">
        <v>159</v>
      </c>
      <c r="E41" s="10">
        <v>18</v>
      </c>
      <c r="F41" s="10">
        <v>6</v>
      </c>
    </row>
    <row r="42" spans="1:7" x14ac:dyDescent="0.35">
      <c r="A42" s="8" t="s">
        <v>76</v>
      </c>
      <c r="B42" s="9" t="s">
        <v>114</v>
      </c>
      <c r="C42" s="10" t="s">
        <v>110</v>
      </c>
      <c r="D42" s="9" t="s">
        <v>160</v>
      </c>
      <c r="E42" s="12">
        <v>4918</v>
      </c>
      <c r="F42" s="12">
        <v>7047</v>
      </c>
    </row>
    <row r="43" spans="1:7" x14ac:dyDescent="0.35">
      <c r="A43" s="8" t="s">
        <v>76</v>
      </c>
      <c r="B43" s="9" t="s">
        <v>114</v>
      </c>
      <c r="C43" s="10" t="s">
        <v>111</v>
      </c>
      <c r="D43" s="9" t="s">
        <v>161</v>
      </c>
      <c r="E43" s="12">
        <v>7637</v>
      </c>
      <c r="F43" s="12">
        <v>3031</v>
      </c>
    </row>
    <row r="44" spans="1:7" x14ac:dyDescent="0.35">
      <c r="A44" s="8" t="s">
        <v>76</v>
      </c>
      <c r="B44" s="9" t="s">
        <v>114</v>
      </c>
      <c r="C44" s="10" t="s">
        <v>112</v>
      </c>
      <c r="D44" s="9" t="s">
        <v>162</v>
      </c>
      <c r="E44" s="10">
        <v>692</v>
      </c>
      <c r="F44" s="10">
        <v>308</v>
      </c>
    </row>
    <row r="45" spans="1:7" x14ac:dyDescent="0.35">
      <c r="A45" s="8" t="s">
        <v>76</v>
      </c>
      <c r="B45" s="9" t="s">
        <v>114</v>
      </c>
      <c r="C45" s="10" t="s">
        <v>113</v>
      </c>
      <c r="D45" s="9" t="s">
        <v>163</v>
      </c>
      <c r="E45" s="10">
        <v>95</v>
      </c>
      <c r="F45" s="10">
        <v>848</v>
      </c>
      <c r="G45" s="21" t="s">
        <v>164</v>
      </c>
    </row>
    <row r="46" spans="1:7" x14ac:dyDescent="0.35">
      <c r="E46" s="13">
        <f>SUM(E4:E45)</f>
        <v>96437</v>
      </c>
      <c r="F46" s="13">
        <f>SUM(F4:F45)</f>
        <v>76489</v>
      </c>
      <c r="G46" s="21">
        <f>E46+F46</f>
        <v>172926</v>
      </c>
    </row>
    <row r="47" spans="1:7" x14ac:dyDescent="0.35">
      <c r="E47" s="13"/>
      <c r="F47" s="13"/>
      <c r="G47" s="21"/>
    </row>
    <row r="48" spans="1:7" x14ac:dyDescent="0.35">
      <c r="A48" s="20" t="s">
        <v>165</v>
      </c>
    </row>
    <row r="49" spans="1:7" ht="72.5" x14ac:dyDescent="0.35">
      <c r="A49" s="26" t="s">
        <v>167</v>
      </c>
      <c r="B49" s="13" t="s">
        <v>168</v>
      </c>
      <c r="C49" s="26" t="s">
        <v>169</v>
      </c>
      <c r="D49" s="13" t="s">
        <v>170</v>
      </c>
      <c r="E49" s="27" t="s">
        <v>171</v>
      </c>
      <c r="F49" s="27" t="s">
        <v>172</v>
      </c>
      <c r="G49" s="28" t="s">
        <v>173</v>
      </c>
    </row>
    <row r="50" spans="1:7" x14ac:dyDescent="0.35">
      <c r="A50" s="8" t="s">
        <v>76</v>
      </c>
      <c r="B50" s="9" t="s">
        <v>114</v>
      </c>
      <c r="C50" s="10" t="s">
        <v>97</v>
      </c>
      <c r="D50" s="9" t="s">
        <v>147</v>
      </c>
      <c r="E50" s="12">
        <v>19322</v>
      </c>
      <c r="F50" s="12">
        <v>8802</v>
      </c>
    </row>
    <row r="51" spans="1:7" x14ac:dyDescent="0.35">
      <c r="A51" s="8" t="s">
        <v>76</v>
      </c>
      <c r="B51" s="9" t="s">
        <v>114</v>
      </c>
      <c r="C51" s="10" t="s">
        <v>98</v>
      </c>
      <c r="D51" s="9" t="s">
        <v>148</v>
      </c>
      <c r="E51" s="12">
        <v>10049</v>
      </c>
      <c r="F51" s="12">
        <v>6974</v>
      </c>
    </row>
    <row r="52" spans="1:7" x14ac:dyDescent="0.35">
      <c r="A52" s="8" t="s">
        <v>76</v>
      </c>
      <c r="B52" s="9" t="s">
        <v>114</v>
      </c>
      <c r="C52" s="10" t="s">
        <v>99</v>
      </c>
      <c r="D52" s="9" t="s">
        <v>149</v>
      </c>
      <c r="E52" s="12">
        <v>3743</v>
      </c>
      <c r="F52" s="12">
        <v>2365</v>
      </c>
    </row>
    <row r="53" spans="1:7" x14ac:dyDescent="0.35">
      <c r="A53" s="8" t="s">
        <v>76</v>
      </c>
      <c r="B53" s="9" t="s">
        <v>114</v>
      </c>
      <c r="C53" s="10" t="s">
        <v>100</v>
      </c>
      <c r="D53" s="9" t="s">
        <v>150</v>
      </c>
      <c r="E53" s="12">
        <v>3306</v>
      </c>
      <c r="F53" s="12">
        <v>3808</v>
      </c>
    </row>
    <row r="54" spans="1:7" x14ac:dyDescent="0.35">
      <c r="A54" s="8" t="s">
        <v>76</v>
      </c>
      <c r="B54" s="9" t="s">
        <v>114</v>
      </c>
      <c r="C54" s="10" t="s">
        <v>101</v>
      </c>
      <c r="D54" s="9" t="s">
        <v>151</v>
      </c>
      <c r="E54" s="12">
        <v>7566</v>
      </c>
      <c r="F54" s="12">
        <v>7040</v>
      </c>
    </row>
    <row r="55" spans="1:7" x14ac:dyDescent="0.35">
      <c r="A55" s="8" t="s">
        <v>76</v>
      </c>
      <c r="B55" s="9" t="s">
        <v>114</v>
      </c>
      <c r="C55" s="10" t="s">
        <v>102</v>
      </c>
      <c r="D55" s="9" t="s">
        <v>152</v>
      </c>
      <c r="E55" s="10">
        <v>459</v>
      </c>
      <c r="F55" s="12">
        <v>1579</v>
      </c>
    </row>
    <row r="56" spans="1:7" x14ac:dyDescent="0.35">
      <c r="A56" s="8" t="s">
        <v>76</v>
      </c>
      <c r="B56" s="9" t="s">
        <v>114</v>
      </c>
      <c r="C56" s="10" t="s">
        <v>103</v>
      </c>
      <c r="D56" s="9" t="s">
        <v>153</v>
      </c>
      <c r="E56" s="12">
        <v>8474</v>
      </c>
      <c r="F56" s="12">
        <v>10412</v>
      </c>
    </row>
    <row r="57" spans="1:7" x14ac:dyDescent="0.35">
      <c r="A57" s="8" t="s">
        <v>76</v>
      </c>
      <c r="B57" s="9" t="s">
        <v>114</v>
      </c>
      <c r="C57" s="10" t="s">
        <v>104</v>
      </c>
      <c r="D57" s="9" t="s">
        <v>154</v>
      </c>
      <c r="E57" s="12">
        <v>2623</v>
      </c>
      <c r="F57" s="12">
        <v>2589</v>
      </c>
    </row>
    <row r="58" spans="1:7" x14ac:dyDescent="0.35">
      <c r="A58" s="8" t="s">
        <v>76</v>
      </c>
      <c r="B58" s="9" t="s">
        <v>114</v>
      </c>
      <c r="C58" s="10" t="s">
        <v>105</v>
      </c>
      <c r="D58" s="9" t="s">
        <v>155</v>
      </c>
      <c r="E58" s="12">
        <v>3714</v>
      </c>
      <c r="F58" s="12">
        <v>2930</v>
      </c>
    </row>
    <row r="59" spans="1:7" x14ac:dyDescent="0.35">
      <c r="A59" s="8" t="s">
        <v>76</v>
      </c>
      <c r="B59" s="9" t="s">
        <v>114</v>
      </c>
      <c r="C59" s="10" t="s">
        <v>106</v>
      </c>
      <c r="D59" s="9" t="s">
        <v>156</v>
      </c>
      <c r="E59" s="12">
        <v>7062</v>
      </c>
      <c r="F59" s="12">
        <v>8176</v>
      </c>
    </row>
    <row r="60" spans="1:7" x14ac:dyDescent="0.35">
      <c r="A60" s="8" t="s">
        <v>76</v>
      </c>
      <c r="B60" s="9" t="s">
        <v>114</v>
      </c>
      <c r="C60" s="10" t="s">
        <v>107</v>
      </c>
      <c r="D60" s="9" t="s">
        <v>157</v>
      </c>
      <c r="E60" s="12">
        <v>9546</v>
      </c>
      <c r="F60" s="12">
        <v>7074</v>
      </c>
    </row>
    <row r="61" spans="1:7" x14ac:dyDescent="0.35">
      <c r="A61" s="8" t="s">
        <v>76</v>
      </c>
      <c r="B61" s="9" t="s">
        <v>114</v>
      </c>
      <c r="C61" s="10" t="s">
        <v>108</v>
      </c>
      <c r="D61" s="9" t="s">
        <v>158</v>
      </c>
      <c r="E61" s="12">
        <v>2714</v>
      </c>
      <c r="F61" s="12">
        <v>1767</v>
      </c>
    </row>
    <row r="62" spans="1:7" x14ac:dyDescent="0.35">
      <c r="A62" s="8" t="s">
        <v>76</v>
      </c>
      <c r="B62" s="9" t="s">
        <v>114</v>
      </c>
      <c r="C62" s="10" t="s">
        <v>109</v>
      </c>
      <c r="D62" s="9" t="s">
        <v>159</v>
      </c>
      <c r="E62" s="10">
        <v>18</v>
      </c>
      <c r="F62" s="10">
        <v>6</v>
      </c>
    </row>
    <row r="63" spans="1:7" x14ac:dyDescent="0.35">
      <c r="A63" s="8" t="s">
        <v>76</v>
      </c>
      <c r="B63" s="9" t="s">
        <v>114</v>
      </c>
      <c r="C63" s="10" t="s">
        <v>110</v>
      </c>
      <c r="D63" s="9" t="s">
        <v>160</v>
      </c>
      <c r="E63" s="12">
        <v>4918</v>
      </c>
      <c r="F63" s="12">
        <v>7047</v>
      </c>
    </row>
    <row r="64" spans="1:7" x14ac:dyDescent="0.35">
      <c r="A64" s="8" t="s">
        <v>76</v>
      </c>
      <c r="B64" s="9" t="s">
        <v>114</v>
      </c>
      <c r="C64" s="10" t="s">
        <v>111</v>
      </c>
      <c r="D64" s="9" t="s">
        <v>161</v>
      </c>
      <c r="E64" s="12">
        <v>7637</v>
      </c>
      <c r="F64" s="12">
        <v>3031</v>
      </c>
    </row>
    <row r="65" spans="1:7" x14ac:dyDescent="0.35">
      <c r="A65" s="8" t="s">
        <v>76</v>
      </c>
      <c r="B65" s="9" t="s">
        <v>114</v>
      </c>
      <c r="C65" s="10" t="s">
        <v>112</v>
      </c>
      <c r="D65" s="9" t="s">
        <v>162</v>
      </c>
      <c r="E65" s="10">
        <v>692</v>
      </c>
      <c r="F65" s="10">
        <v>308</v>
      </c>
    </row>
    <row r="66" spans="1:7" x14ac:dyDescent="0.35">
      <c r="A66" s="8" t="s">
        <v>76</v>
      </c>
      <c r="B66" s="9" t="s">
        <v>114</v>
      </c>
      <c r="C66" s="10" t="s">
        <v>113</v>
      </c>
      <c r="D66" s="9" t="s">
        <v>163</v>
      </c>
      <c r="E66" s="10">
        <v>95</v>
      </c>
      <c r="F66" s="10">
        <v>848</v>
      </c>
      <c r="G66" s="21" t="s">
        <v>164</v>
      </c>
    </row>
    <row r="67" spans="1:7" x14ac:dyDescent="0.35">
      <c r="E67" s="7">
        <f>SUM(E50:E66)</f>
        <v>91938</v>
      </c>
      <c r="F67" s="7">
        <f>SUM(F50:F66)</f>
        <v>74756</v>
      </c>
      <c r="G67" s="22">
        <f>E67+F67</f>
        <v>166694</v>
      </c>
    </row>
    <row r="68" spans="1:7" x14ac:dyDescent="0.35">
      <c r="A68" s="20"/>
      <c r="G68" s="24">
        <f>G67/G46*100</f>
        <v>96.396146328487333</v>
      </c>
    </row>
    <row r="69" spans="1:7" x14ac:dyDescent="0.35">
      <c r="A69" s="20"/>
      <c r="G69" s="24"/>
    </row>
    <row r="70" spans="1:7" x14ac:dyDescent="0.35">
      <c r="A70" s="20" t="s">
        <v>174</v>
      </c>
    </row>
    <row r="71" spans="1:7" ht="72.5" x14ac:dyDescent="0.35">
      <c r="A71" s="26" t="s">
        <v>167</v>
      </c>
      <c r="B71" s="13" t="s">
        <v>168</v>
      </c>
      <c r="C71" s="26" t="s">
        <v>169</v>
      </c>
      <c r="D71" s="13" t="s">
        <v>170</v>
      </c>
      <c r="E71" s="27" t="s">
        <v>171</v>
      </c>
      <c r="F71" s="27" t="s">
        <v>172</v>
      </c>
      <c r="G71" s="28" t="s">
        <v>173</v>
      </c>
    </row>
    <row r="72" spans="1:7" x14ac:dyDescent="0.35">
      <c r="A72" s="14" t="s">
        <v>76</v>
      </c>
      <c r="B72" s="11" t="s">
        <v>114</v>
      </c>
      <c r="C72" s="15" t="s">
        <v>115</v>
      </c>
      <c r="D72" s="11" t="s">
        <v>116</v>
      </c>
      <c r="E72" s="15">
        <v>4</v>
      </c>
      <c r="F72" s="15">
        <v>259</v>
      </c>
      <c r="G72">
        <f>SUM(E72:F72)</f>
        <v>263</v>
      </c>
    </row>
    <row r="73" spans="1:7" x14ac:dyDescent="0.35">
      <c r="A73" s="8" t="s">
        <v>76</v>
      </c>
      <c r="B73" s="9" t="s">
        <v>114</v>
      </c>
      <c r="C73" s="10" t="s">
        <v>117</v>
      </c>
      <c r="D73" s="9" t="s">
        <v>118</v>
      </c>
      <c r="E73" s="12">
        <v>1148</v>
      </c>
      <c r="F73" s="10">
        <v>0</v>
      </c>
    </row>
    <row r="74" spans="1:7" x14ac:dyDescent="0.35">
      <c r="A74" s="8" t="s">
        <v>76</v>
      </c>
      <c r="B74" s="9" t="s">
        <v>114</v>
      </c>
      <c r="C74" s="10" t="s">
        <v>119</v>
      </c>
      <c r="D74" s="9" t="s">
        <v>120</v>
      </c>
      <c r="E74" s="10">
        <v>5</v>
      </c>
      <c r="F74" s="10">
        <v>171</v>
      </c>
      <c r="G74">
        <f>SUM(E74:F74)</f>
        <v>176</v>
      </c>
    </row>
    <row r="75" spans="1:7" x14ac:dyDescent="0.35">
      <c r="A75" s="8" t="s">
        <v>76</v>
      </c>
      <c r="B75" s="9" t="s">
        <v>114</v>
      </c>
      <c r="C75" s="10" t="s">
        <v>121</v>
      </c>
      <c r="D75" s="9" t="s">
        <v>122</v>
      </c>
      <c r="E75" s="10">
        <v>4</v>
      </c>
      <c r="F75" s="10">
        <v>443</v>
      </c>
      <c r="G75">
        <f>SUM(E75:F75)</f>
        <v>447</v>
      </c>
    </row>
    <row r="76" spans="1:7" x14ac:dyDescent="0.35">
      <c r="A76" s="8" t="s">
        <v>76</v>
      </c>
      <c r="B76" s="9" t="s">
        <v>114</v>
      </c>
      <c r="C76" s="10" t="s">
        <v>123</v>
      </c>
      <c r="D76" s="9" t="s">
        <v>124</v>
      </c>
      <c r="E76" s="10">
        <v>4</v>
      </c>
      <c r="F76" s="10">
        <v>364</v>
      </c>
      <c r="G76">
        <f>SUM(E76:F76)</f>
        <v>368</v>
      </c>
    </row>
    <row r="77" spans="1:7" x14ac:dyDescent="0.35">
      <c r="A77" s="8" t="s">
        <v>76</v>
      </c>
      <c r="B77" s="9" t="s">
        <v>114</v>
      </c>
      <c r="C77" s="10" t="s">
        <v>77</v>
      </c>
      <c r="D77" s="9" t="s">
        <v>125</v>
      </c>
      <c r="E77" s="10">
        <v>50</v>
      </c>
      <c r="F77" s="10">
        <v>0</v>
      </c>
    </row>
    <row r="78" spans="1:7" x14ac:dyDescent="0.35">
      <c r="A78" s="8" t="s">
        <v>76</v>
      </c>
      <c r="B78" s="9" t="s">
        <v>114</v>
      </c>
      <c r="C78" s="10" t="s">
        <v>78</v>
      </c>
      <c r="D78" s="9" t="s">
        <v>126</v>
      </c>
      <c r="E78" s="10">
        <v>93</v>
      </c>
      <c r="F78" s="10">
        <v>0</v>
      </c>
    </row>
    <row r="79" spans="1:7" x14ac:dyDescent="0.35">
      <c r="A79" s="8" t="s">
        <v>76</v>
      </c>
      <c r="B79" s="9" t="s">
        <v>114</v>
      </c>
      <c r="C79" s="10" t="s">
        <v>79</v>
      </c>
      <c r="D79" s="9" t="s">
        <v>127</v>
      </c>
      <c r="E79" s="10">
        <v>55</v>
      </c>
      <c r="F79" s="10">
        <v>0</v>
      </c>
    </row>
    <row r="80" spans="1:7" x14ac:dyDescent="0.35">
      <c r="A80" s="8" t="s">
        <v>76</v>
      </c>
      <c r="B80" s="9" t="s">
        <v>114</v>
      </c>
      <c r="C80" s="10" t="s">
        <v>80</v>
      </c>
      <c r="D80" s="9" t="s">
        <v>128</v>
      </c>
      <c r="E80" s="10">
        <v>347</v>
      </c>
      <c r="F80" s="10">
        <v>0</v>
      </c>
    </row>
    <row r="81" spans="1:7" x14ac:dyDescent="0.35">
      <c r="A81" s="8" t="s">
        <v>76</v>
      </c>
      <c r="B81" s="9" t="s">
        <v>114</v>
      </c>
      <c r="C81" s="10" t="s">
        <v>81</v>
      </c>
      <c r="D81" s="9" t="s">
        <v>129</v>
      </c>
      <c r="E81" s="10">
        <v>242</v>
      </c>
      <c r="F81" s="10">
        <v>0</v>
      </c>
    </row>
    <row r="82" spans="1:7" x14ac:dyDescent="0.35">
      <c r="A82" s="8" t="s">
        <v>76</v>
      </c>
      <c r="B82" s="9" t="s">
        <v>114</v>
      </c>
      <c r="C82" s="10" t="s">
        <v>82</v>
      </c>
      <c r="D82" s="9" t="s">
        <v>130</v>
      </c>
      <c r="E82" s="10">
        <v>260</v>
      </c>
      <c r="F82" s="10">
        <v>0</v>
      </c>
    </row>
    <row r="83" spans="1:7" x14ac:dyDescent="0.35">
      <c r="A83" s="8" t="s">
        <v>76</v>
      </c>
      <c r="B83" s="9" t="s">
        <v>114</v>
      </c>
      <c r="C83" s="10" t="s">
        <v>83</v>
      </c>
      <c r="D83" s="9" t="s">
        <v>131</v>
      </c>
      <c r="E83" s="10">
        <v>82</v>
      </c>
      <c r="F83" s="10">
        <v>0</v>
      </c>
    </row>
    <row r="84" spans="1:7" x14ac:dyDescent="0.35">
      <c r="A84" s="8" t="s">
        <v>76</v>
      </c>
      <c r="B84" s="9" t="s">
        <v>114</v>
      </c>
      <c r="C84" s="10" t="s">
        <v>132</v>
      </c>
      <c r="D84" s="9" t="s">
        <v>133</v>
      </c>
      <c r="E84" s="10">
        <v>92</v>
      </c>
      <c r="F84" s="10">
        <v>0</v>
      </c>
    </row>
    <row r="85" spans="1:7" x14ac:dyDescent="0.35">
      <c r="A85" s="8" t="s">
        <v>76</v>
      </c>
      <c r="B85" s="9" t="s">
        <v>114</v>
      </c>
      <c r="C85" s="10" t="s">
        <v>84</v>
      </c>
      <c r="D85" s="9" t="s">
        <v>134</v>
      </c>
      <c r="E85" s="10">
        <v>282</v>
      </c>
      <c r="F85" s="10">
        <v>0</v>
      </c>
    </row>
    <row r="86" spans="1:7" x14ac:dyDescent="0.35">
      <c r="A86" s="8" t="s">
        <v>76</v>
      </c>
      <c r="B86" s="9" t="s">
        <v>114</v>
      </c>
      <c r="C86" s="10" t="s">
        <v>85</v>
      </c>
      <c r="D86" s="9" t="s">
        <v>135</v>
      </c>
      <c r="E86" s="10">
        <v>157</v>
      </c>
      <c r="F86" s="10">
        <v>0</v>
      </c>
    </row>
    <row r="87" spans="1:7" x14ac:dyDescent="0.35">
      <c r="A87" s="8" t="s">
        <v>76</v>
      </c>
      <c r="B87" s="9" t="s">
        <v>114</v>
      </c>
      <c r="C87" s="10" t="s">
        <v>87</v>
      </c>
      <c r="D87" s="9" t="s">
        <v>136</v>
      </c>
      <c r="E87" s="10">
        <v>118</v>
      </c>
      <c r="F87" s="10">
        <v>0</v>
      </c>
    </row>
    <row r="88" spans="1:7" x14ac:dyDescent="0.35">
      <c r="A88" s="8" t="s">
        <v>76</v>
      </c>
      <c r="B88" s="9" t="s">
        <v>114</v>
      </c>
      <c r="C88" s="10" t="s">
        <v>88</v>
      </c>
      <c r="D88" s="9" t="s">
        <v>137</v>
      </c>
      <c r="E88" s="10">
        <v>69</v>
      </c>
      <c r="F88" s="10">
        <v>7</v>
      </c>
    </row>
    <row r="89" spans="1:7" x14ac:dyDescent="0.35">
      <c r="A89" s="8" t="s">
        <v>76</v>
      </c>
      <c r="B89" s="9" t="s">
        <v>114</v>
      </c>
      <c r="C89" s="10" t="s">
        <v>89</v>
      </c>
      <c r="D89" s="9" t="s">
        <v>138</v>
      </c>
      <c r="E89" s="10">
        <v>134</v>
      </c>
      <c r="F89" s="10">
        <v>219</v>
      </c>
    </row>
    <row r="90" spans="1:7" x14ac:dyDescent="0.35">
      <c r="A90" s="8" t="s">
        <v>76</v>
      </c>
      <c r="B90" s="9" t="s">
        <v>114</v>
      </c>
      <c r="C90" s="10" t="s">
        <v>90</v>
      </c>
      <c r="D90" s="9" t="s">
        <v>139</v>
      </c>
      <c r="E90" s="10">
        <v>246</v>
      </c>
      <c r="F90" s="10">
        <v>0</v>
      </c>
    </row>
    <row r="91" spans="1:7" x14ac:dyDescent="0.35">
      <c r="A91" s="8" t="s">
        <v>76</v>
      </c>
      <c r="B91" s="9" t="s">
        <v>114</v>
      </c>
      <c r="C91" s="10" t="s">
        <v>91</v>
      </c>
      <c r="D91" s="9" t="s">
        <v>140</v>
      </c>
      <c r="E91" s="10">
        <v>50</v>
      </c>
      <c r="F91" s="10">
        <v>0</v>
      </c>
    </row>
    <row r="92" spans="1:7" x14ac:dyDescent="0.35">
      <c r="A92" s="8" t="s">
        <v>76</v>
      </c>
      <c r="B92" s="9" t="s">
        <v>114</v>
      </c>
      <c r="C92" s="10" t="s">
        <v>92</v>
      </c>
      <c r="D92" s="9" t="s">
        <v>141</v>
      </c>
      <c r="E92" s="10">
        <v>142</v>
      </c>
      <c r="F92" s="10">
        <v>0</v>
      </c>
    </row>
    <row r="93" spans="1:7" x14ac:dyDescent="0.35">
      <c r="A93" s="8" t="s">
        <v>76</v>
      </c>
      <c r="B93" s="9" t="s">
        <v>114</v>
      </c>
      <c r="C93" s="10" t="s">
        <v>93</v>
      </c>
      <c r="D93" s="9" t="s">
        <v>142</v>
      </c>
      <c r="E93" s="10">
        <v>389</v>
      </c>
      <c r="F93" s="10">
        <v>0</v>
      </c>
    </row>
    <row r="94" spans="1:7" x14ac:dyDescent="0.35">
      <c r="A94" s="8" t="s">
        <v>76</v>
      </c>
      <c r="B94" s="9" t="s">
        <v>114</v>
      </c>
      <c r="C94" s="10" t="s">
        <v>94</v>
      </c>
      <c r="D94" s="9" t="s">
        <v>143</v>
      </c>
      <c r="E94" s="10">
        <v>402</v>
      </c>
      <c r="F94" s="10">
        <v>0</v>
      </c>
    </row>
    <row r="95" spans="1:7" x14ac:dyDescent="0.35">
      <c r="A95" s="8" t="s">
        <v>76</v>
      </c>
      <c r="B95" s="9" t="s">
        <v>114</v>
      </c>
      <c r="C95" s="10" t="s">
        <v>95</v>
      </c>
      <c r="D95" s="9" t="s">
        <v>144</v>
      </c>
      <c r="E95" s="10">
        <v>124</v>
      </c>
      <c r="F95" s="10">
        <v>0</v>
      </c>
    </row>
    <row r="96" spans="1:7" x14ac:dyDescent="0.35">
      <c r="A96" s="8" t="s">
        <v>76</v>
      </c>
      <c r="B96" s="9" t="s">
        <v>114</v>
      </c>
      <c r="C96" s="10" t="s">
        <v>145</v>
      </c>
      <c r="D96" s="9" t="s">
        <v>146</v>
      </c>
      <c r="E96" s="10">
        <v>0</v>
      </c>
      <c r="F96" s="10">
        <v>270</v>
      </c>
      <c r="G96" s="21" t="s">
        <v>164</v>
      </c>
    </row>
    <row r="97" spans="5:7" x14ac:dyDescent="0.35">
      <c r="E97" s="13">
        <f>SUM(E72:E96)</f>
        <v>4499</v>
      </c>
      <c r="F97" s="13">
        <f>SUM(F72:F96)</f>
        <v>1733</v>
      </c>
      <c r="G97" s="21">
        <f>E97+F97</f>
        <v>6232</v>
      </c>
    </row>
    <row r="98" spans="5:7" x14ac:dyDescent="0.35">
      <c r="G98" s="24">
        <f>G97/G46*100</f>
        <v>3.6038536715126703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6966-07D3-418C-A9CC-186A86C94C90}">
  <dimension ref="A2:G98"/>
  <sheetViews>
    <sheetView workbookViewId="0">
      <selection activeCell="A70" sqref="A70:G71"/>
    </sheetView>
  </sheetViews>
  <sheetFormatPr defaultRowHeight="14.5" x14ac:dyDescent="0.35"/>
  <cols>
    <col min="4" max="4" width="34.81640625" customWidth="1"/>
  </cols>
  <sheetData>
    <row r="2" spans="1:7" ht="43.5" x14ac:dyDescent="0.35">
      <c r="A2" s="25" t="s">
        <v>166</v>
      </c>
      <c r="B2" s="29">
        <v>45170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4" t="s">
        <v>76</v>
      </c>
      <c r="B4" s="11" t="s">
        <v>114</v>
      </c>
      <c r="C4" s="15" t="s">
        <v>115</v>
      </c>
      <c r="D4" s="11" t="s">
        <v>116</v>
      </c>
      <c r="E4" s="15">
        <v>7</v>
      </c>
      <c r="F4" s="15">
        <v>301</v>
      </c>
    </row>
    <row r="5" spans="1:7" x14ac:dyDescent="0.35">
      <c r="A5" s="8" t="s">
        <v>76</v>
      </c>
      <c r="B5" s="9" t="s">
        <v>114</v>
      </c>
      <c r="C5" s="10" t="s">
        <v>117</v>
      </c>
      <c r="D5" s="9" t="s">
        <v>118</v>
      </c>
      <c r="E5" s="12">
        <v>1437</v>
      </c>
      <c r="F5" s="10">
        <v>0</v>
      </c>
    </row>
    <row r="6" spans="1:7" x14ac:dyDescent="0.35">
      <c r="A6" s="8" t="s">
        <v>76</v>
      </c>
      <c r="B6" s="9" t="s">
        <v>114</v>
      </c>
      <c r="C6" s="10" t="s">
        <v>119</v>
      </c>
      <c r="D6" s="9" t="s">
        <v>120</v>
      </c>
      <c r="E6" s="10">
        <v>2</v>
      </c>
      <c r="F6" s="10">
        <v>224</v>
      </c>
    </row>
    <row r="7" spans="1:7" x14ac:dyDescent="0.35">
      <c r="A7" s="8" t="s">
        <v>76</v>
      </c>
      <c r="B7" s="9" t="s">
        <v>114</v>
      </c>
      <c r="C7" s="10" t="s">
        <v>121</v>
      </c>
      <c r="D7" s="9" t="s">
        <v>122</v>
      </c>
      <c r="E7" s="10">
        <v>3</v>
      </c>
      <c r="F7" s="10">
        <v>533</v>
      </c>
    </row>
    <row r="8" spans="1:7" x14ac:dyDescent="0.35">
      <c r="A8" s="8" t="s">
        <v>76</v>
      </c>
      <c r="B8" s="9" t="s">
        <v>114</v>
      </c>
      <c r="C8" s="10" t="s">
        <v>123</v>
      </c>
      <c r="D8" s="9" t="s">
        <v>124</v>
      </c>
      <c r="E8" s="10">
        <v>4</v>
      </c>
      <c r="F8" s="10">
        <v>502</v>
      </c>
    </row>
    <row r="9" spans="1:7" x14ac:dyDescent="0.35">
      <c r="A9" s="8" t="s">
        <v>76</v>
      </c>
      <c r="B9" s="9" t="s">
        <v>114</v>
      </c>
      <c r="C9" s="10" t="s">
        <v>77</v>
      </c>
      <c r="D9" s="9" t="s">
        <v>125</v>
      </c>
      <c r="E9" s="10">
        <v>66</v>
      </c>
      <c r="F9" s="10">
        <v>0</v>
      </c>
    </row>
    <row r="10" spans="1:7" x14ac:dyDescent="0.35">
      <c r="A10" s="8" t="s">
        <v>76</v>
      </c>
      <c r="B10" s="9" t="s">
        <v>114</v>
      </c>
      <c r="C10" s="10" t="s">
        <v>78</v>
      </c>
      <c r="D10" s="9" t="s">
        <v>126</v>
      </c>
      <c r="E10" s="10">
        <v>46</v>
      </c>
      <c r="F10" s="10">
        <v>0</v>
      </c>
    </row>
    <row r="11" spans="1:7" x14ac:dyDescent="0.35">
      <c r="A11" s="8" t="s">
        <v>76</v>
      </c>
      <c r="B11" s="9" t="s">
        <v>114</v>
      </c>
      <c r="C11" s="10" t="s">
        <v>79</v>
      </c>
      <c r="D11" s="9" t="s">
        <v>127</v>
      </c>
      <c r="E11" s="10">
        <v>48</v>
      </c>
      <c r="F11" s="10">
        <v>0</v>
      </c>
    </row>
    <row r="12" spans="1:7" x14ac:dyDescent="0.35">
      <c r="A12" s="8" t="s">
        <v>76</v>
      </c>
      <c r="B12" s="9" t="s">
        <v>114</v>
      </c>
      <c r="C12" s="10" t="s">
        <v>80</v>
      </c>
      <c r="D12" s="9" t="s">
        <v>128</v>
      </c>
      <c r="E12" s="10">
        <v>509</v>
      </c>
      <c r="F12" s="10">
        <v>0</v>
      </c>
    </row>
    <row r="13" spans="1:7" x14ac:dyDescent="0.35">
      <c r="A13" s="8" t="s">
        <v>76</v>
      </c>
      <c r="B13" s="9" t="s">
        <v>114</v>
      </c>
      <c r="C13" s="10" t="s">
        <v>81</v>
      </c>
      <c r="D13" s="9" t="s">
        <v>129</v>
      </c>
      <c r="E13" s="10">
        <v>191</v>
      </c>
      <c r="F13" s="10">
        <v>0</v>
      </c>
    </row>
    <row r="14" spans="1:7" x14ac:dyDescent="0.35">
      <c r="A14" s="8" t="s">
        <v>76</v>
      </c>
      <c r="B14" s="9" t="s">
        <v>114</v>
      </c>
      <c r="C14" s="10" t="s">
        <v>82</v>
      </c>
      <c r="D14" s="9" t="s">
        <v>130</v>
      </c>
      <c r="E14" s="10">
        <v>292</v>
      </c>
      <c r="F14" s="10">
        <v>0</v>
      </c>
    </row>
    <row r="15" spans="1:7" x14ac:dyDescent="0.35">
      <c r="A15" s="8" t="s">
        <v>76</v>
      </c>
      <c r="B15" s="9" t="s">
        <v>114</v>
      </c>
      <c r="C15" s="10" t="s">
        <v>83</v>
      </c>
      <c r="D15" s="9" t="s">
        <v>131</v>
      </c>
      <c r="E15" s="10">
        <v>124</v>
      </c>
      <c r="F15" s="10">
        <v>0</v>
      </c>
    </row>
    <row r="16" spans="1:7" x14ac:dyDescent="0.35">
      <c r="A16" s="8" t="s">
        <v>76</v>
      </c>
      <c r="B16" s="9" t="s">
        <v>114</v>
      </c>
      <c r="C16" s="10" t="s">
        <v>132</v>
      </c>
      <c r="D16" s="9" t="s">
        <v>133</v>
      </c>
      <c r="E16" s="10">
        <v>57</v>
      </c>
      <c r="F16" s="10">
        <v>0</v>
      </c>
    </row>
    <row r="17" spans="1:6" x14ac:dyDescent="0.35">
      <c r="A17" s="8" t="s">
        <v>76</v>
      </c>
      <c r="B17" s="9" t="s">
        <v>114</v>
      </c>
      <c r="C17" s="10" t="s">
        <v>84</v>
      </c>
      <c r="D17" s="9" t="s">
        <v>134</v>
      </c>
      <c r="E17" s="10">
        <v>378</v>
      </c>
      <c r="F17" s="10">
        <v>0</v>
      </c>
    </row>
    <row r="18" spans="1:6" x14ac:dyDescent="0.35">
      <c r="A18" s="8" t="s">
        <v>76</v>
      </c>
      <c r="B18" s="9" t="s">
        <v>114</v>
      </c>
      <c r="C18" s="10" t="s">
        <v>85</v>
      </c>
      <c r="D18" s="9" t="s">
        <v>135</v>
      </c>
      <c r="E18" s="10">
        <v>155</v>
      </c>
      <c r="F18" s="10">
        <v>3</v>
      </c>
    </row>
    <row r="19" spans="1:6" x14ac:dyDescent="0.35">
      <c r="A19" s="8" t="s">
        <v>76</v>
      </c>
      <c r="B19" s="9" t="s">
        <v>114</v>
      </c>
      <c r="C19" s="10" t="s">
        <v>87</v>
      </c>
      <c r="D19" s="9" t="s">
        <v>136</v>
      </c>
      <c r="E19" s="10">
        <v>137</v>
      </c>
      <c r="F19" s="10">
        <v>0</v>
      </c>
    </row>
    <row r="20" spans="1:6" x14ac:dyDescent="0.35">
      <c r="A20" s="8" t="s">
        <v>76</v>
      </c>
      <c r="B20" s="9" t="s">
        <v>114</v>
      </c>
      <c r="C20" s="10" t="s">
        <v>88</v>
      </c>
      <c r="D20" s="9" t="s">
        <v>137</v>
      </c>
      <c r="E20" s="10">
        <v>52</v>
      </c>
      <c r="F20" s="10">
        <v>24</v>
      </c>
    </row>
    <row r="21" spans="1:6" x14ac:dyDescent="0.35">
      <c r="A21" s="8" t="s">
        <v>76</v>
      </c>
      <c r="B21" s="9" t="s">
        <v>114</v>
      </c>
      <c r="C21" s="10" t="s">
        <v>89</v>
      </c>
      <c r="D21" s="9" t="s">
        <v>138</v>
      </c>
      <c r="E21" s="10">
        <v>188</v>
      </c>
      <c r="F21" s="10">
        <v>273</v>
      </c>
    </row>
    <row r="22" spans="1:6" x14ac:dyDescent="0.35">
      <c r="A22" s="8" t="s">
        <v>76</v>
      </c>
      <c r="B22" s="9" t="s">
        <v>114</v>
      </c>
      <c r="C22" s="10" t="s">
        <v>90</v>
      </c>
      <c r="D22" s="9" t="s">
        <v>139</v>
      </c>
      <c r="E22" s="10">
        <v>265</v>
      </c>
      <c r="F22" s="10">
        <v>0</v>
      </c>
    </row>
    <row r="23" spans="1:6" x14ac:dyDescent="0.35">
      <c r="A23" s="8" t="s">
        <v>76</v>
      </c>
      <c r="B23" s="9" t="s">
        <v>114</v>
      </c>
      <c r="C23" s="10" t="s">
        <v>91</v>
      </c>
      <c r="D23" s="9" t="s">
        <v>140</v>
      </c>
      <c r="E23" s="10">
        <v>67</v>
      </c>
      <c r="F23" s="10">
        <v>0</v>
      </c>
    </row>
    <row r="24" spans="1:6" x14ac:dyDescent="0.35">
      <c r="A24" s="8" t="s">
        <v>76</v>
      </c>
      <c r="B24" s="9" t="s">
        <v>114</v>
      </c>
      <c r="C24" s="10" t="s">
        <v>92</v>
      </c>
      <c r="D24" s="9" t="s">
        <v>141</v>
      </c>
      <c r="E24" s="10">
        <v>197</v>
      </c>
      <c r="F24" s="10">
        <v>0</v>
      </c>
    </row>
    <row r="25" spans="1:6" x14ac:dyDescent="0.35">
      <c r="A25" s="8" t="s">
        <v>76</v>
      </c>
      <c r="B25" s="9" t="s">
        <v>114</v>
      </c>
      <c r="C25" s="10" t="s">
        <v>93</v>
      </c>
      <c r="D25" s="9" t="s">
        <v>142</v>
      </c>
      <c r="E25" s="10">
        <v>397</v>
      </c>
      <c r="F25" s="10">
        <v>0</v>
      </c>
    </row>
    <row r="26" spans="1:6" x14ac:dyDescent="0.35">
      <c r="A26" s="8" t="s">
        <v>76</v>
      </c>
      <c r="B26" s="9" t="s">
        <v>114</v>
      </c>
      <c r="C26" s="10" t="s">
        <v>94</v>
      </c>
      <c r="D26" s="9" t="s">
        <v>143</v>
      </c>
      <c r="E26" s="10">
        <v>526</v>
      </c>
      <c r="F26" s="10">
        <v>0</v>
      </c>
    </row>
    <row r="27" spans="1:6" x14ac:dyDescent="0.35">
      <c r="A27" s="8" t="s">
        <v>76</v>
      </c>
      <c r="B27" s="9" t="s">
        <v>114</v>
      </c>
      <c r="C27" s="10" t="s">
        <v>95</v>
      </c>
      <c r="D27" s="9" t="s">
        <v>144</v>
      </c>
      <c r="E27" s="10">
        <v>146</v>
      </c>
      <c r="F27" s="10">
        <v>0</v>
      </c>
    </row>
    <row r="28" spans="1:6" x14ac:dyDescent="0.35">
      <c r="A28" s="8" t="s">
        <v>76</v>
      </c>
      <c r="B28" s="9" t="s">
        <v>114</v>
      </c>
      <c r="C28" s="10" t="s">
        <v>145</v>
      </c>
      <c r="D28" s="9" t="s">
        <v>146</v>
      </c>
      <c r="E28" s="10">
        <v>2</v>
      </c>
      <c r="F28" s="10">
        <v>404</v>
      </c>
    </row>
    <row r="29" spans="1:6" x14ac:dyDescent="0.35">
      <c r="A29" s="8" t="s">
        <v>76</v>
      </c>
      <c r="B29" s="9" t="s">
        <v>114</v>
      </c>
      <c r="C29" s="10" t="s">
        <v>97</v>
      </c>
      <c r="D29" s="9" t="s">
        <v>147</v>
      </c>
      <c r="E29" s="12">
        <v>25182</v>
      </c>
      <c r="F29" s="12">
        <v>9386</v>
      </c>
    </row>
    <row r="30" spans="1:6" x14ac:dyDescent="0.35">
      <c r="A30" s="8" t="s">
        <v>76</v>
      </c>
      <c r="B30" s="9" t="s">
        <v>114</v>
      </c>
      <c r="C30" s="10" t="s">
        <v>98</v>
      </c>
      <c r="D30" s="9" t="s">
        <v>148</v>
      </c>
      <c r="E30" s="12">
        <v>11466</v>
      </c>
      <c r="F30" s="12">
        <v>7728</v>
      </c>
    </row>
    <row r="31" spans="1:6" x14ac:dyDescent="0.35">
      <c r="A31" s="8" t="s">
        <v>76</v>
      </c>
      <c r="B31" s="9" t="s">
        <v>114</v>
      </c>
      <c r="C31" s="10" t="s">
        <v>99</v>
      </c>
      <c r="D31" s="9" t="s">
        <v>149</v>
      </c>
      <c r="E31" s="12">
        <v>4529</v>
      </c>
      <c r="F31" s="12">
        <v>2574</v>
      </c>
    </row>
    <row r="32" spans="1:6" x14ac:dyDescent="0.35">
      <c r="A32" s="8" t="s">
        <v>76</v>
      </c>
      <c r="B32" s="9" t="s">
        <v>114</v>
      </c>
      <c r="C32" s="10" t="s">
        <v>100</v>
      </c>
      <c r="D32" s="9" t="s">
        <v>150</v>
      </c>
      <c r="E32" s="12">
        <v>4379</v>
      </c>
      <c r="F32" s="12">
        <v>4250</v>
      </c>
    </row>
    <row r="33" spans="1:7" x14ac:dyDescent="0.35">
      <c r="A33" s="8" t="s">
        <v>76</v>
      </c>
      <c r="B33" s="9" t="s">
        <v>114</v>
      </c>
      <c r="C33" s="10" t="s">
        <v>101</v>
      </c>
      <c r="D33" s="9" t="s">
        <v>151</v>
      </c>
      <c r="E33" s="12">
        <v>8701</v>
      </c>
      <c r="F33" s="12">
        <v>7423</v>
      </c>
    </row>
    <row r="34" spans="1:7" x14ac:dyDescent="0.35">
      <c r="A34" s="8" t="s">
        <v>76</v>
      </c>
      <c r="B34" s="9" t="s">
        <v>114</v>
      </c>
      <c r="C34" s="10" t="s">
        <v>102</v>
      </c>
      <c r="D34" s="9" t="s">
        <v>152</v>
      </c>
      <c r="E34" s="10">
        <v>497</v>
      </c>
      <c r="F34" s="12">
        <v>1818</v>
      </c>
    </row>
    <row r="35" spans="1:7" x14ac:dyDescent="0.35">
      <c r="A35" s="8" t="s">
        <v>76</v>
      </c>
      <c r="B35" s="9" t="s">
        <v>114</v>
      </c>
      <c r="C35" s="10" t="s">
        <v>103</v>
      </c>
      <c r="D35" s="9" t="s">
        <v>153</v>
      </c>
      <c r="E35" s="12">
        <v>10343</v>
      </c>
      <c r="F35" s="12">
        <v>10877</v>
      </c>
    </row>
    <row r="36" spans="1:7" x14ac:dyDescent="0.35">
      <c r="A36" s="8" t="s">
        <v>76</v>
      </c>
      <c r="B36" s="9" t="s">
        <v>114</v>
      </c>
      <c r="C36" s="10" t="s">
        <v>104</v>
      </c>
      <c r="D36" s="9" t="s">
        <v>154</v>
      </c>
      <c r="E36" s="12">
        <v>3337</v>
      </c>
      <c r="F36" s="12">
        <v>2522</v>
      </c>
    </row>
    <row r="37" spans="1:7" x14ac:dyDescent="0.35">
      <c r="A37" s="8" t="s">
        <v>76</v>
      </c>
      <c r="B37" s="9" t="s">
        <v>114</v>
      </c>
      <c r="C37" s="10" t="s">
        <v>105</v>
      </c>
      <c r="D37" s="9" t="s">
        <v>155</v>
      </c>
      <c r="E37" s="12">
        <v>4559</v>
      </c>
      <c r="F37" s="12">
        <v>3365</v>
      </c>
    </row>
    <row r="38" spans="1:7" x14ac:dyDescent="0.35">
      <c r="A38" s="8" t="s">
        <v>76</v>
      </c>
      <c r="B38" s="9" t="s">
        <v>114</v>
      </c>
      <c r="C38" s="10" t="s">
        <v>106</v>
      </c>
      <c r="D38" s="9" t="s">
        <v>156</v>
      </c>
      <c r="E38" s="12">
        <v>8255</v>
      </c>
      <c r="F38" s="12">
        <v>8787</v>
      </c>
    </row>
    <row r="39" spans="1:7" x14ac:dyDescent="0.35">
      <c r="A39" s="8" t="s">
        <v>76</v>
      </c>
      <c r="B39" s="9" t="s">
        <v>114</v>
      </c>
      <c r="C39" s="10" t="s">
        <v>107</v>
      </c>
      <c r="D39" s="9" t="s">
        <v>157</v>
      </c>
      <c r="E39" s="12">
        <v>11272</v>
      </c>
      <c r="F39" s="12">
        <v>7060</v>
      </c>
    </row>
    <row r="40" spans="1:7" x14ac:dyDescent="0.35">
      <c r="A40" s="8" t="s">
        <v>76</v>
      </c>
      <c r="B40" s="9" t="s">
        <v>114</v>
      </c>
      <c r="C40" s="10" t="s">
        <v>108</v>
      </c>
      <c r="D40" s="9" t="s">
        <v>158</v>
      </c>
      <c r="E40" s="12">
        <v>3439</v>
      </c>
      <c r="F40" s="12">
        <v>2051</v>
      </c>
    </row>
    <row r="41" spans="1:7" x14ac:dyDescent="0.35">
      <c r="A41" s="8" t="s">
        <v>76</v>
      </c>
      <c r="B41" s="9" t="s">
        <v>114</v>
      </c>
      <c r="C41" s="10" t="s">
        <v>109</v>
      </c>
      <c r="D41" s="9" t="s">
        <v>159</v>
      </c>
      <c r="E41" s="10">
        <v>28</v>
      </c>
      <c r="F41" s="10">
        <v>7</v>
      </c>
    </row>
    <row r="42" spans="1:7" x14ac:dyDescent="0.35">
      <c r="A42" s="8" t="s">
        <v>76</v>
      </c>
      <c r="B42" s="9" t="s">
        <v>114</v>
      </c>
      <c r="C42" s="10" t="s">
        <v>110</v>
      </c>
      <c r="D42" s="9" t="s">
        <v>160</v>
      </c>
      <c r="E42" s="12">
        <v>5374</v>
      </c>
      <c r="F42" s="12">
        <v>7439</v>
      </c>
    </row>
    <row r="43" spans="1:7" x14ac:dyDescent="0.35">
      <c r="A43" s="8" t="s">
        <v>76</v>
      </c>
      <c r="B43" s="9" t="s">
        <v>114</v>
      </c>
      <c r="C43" s="10" t="s">
        <v>111</v>
      </c>
      <c r="D43" s="9" t="s">
        <v>161</v>
      </c>
      <c r="E43" s="12">
        <v>9202</v>
      </c>
      <c r="F43" s="12">
        <v>4135</v>
      </c>
    </row>
    <row r="44" spans="1:7" x14ac:dyDescent="0.35">
      <c r="A44" s="8" t="s">
        <v>76</v>
      </c>
      <c r="B44" s="9" t="s">
        <v>114</v>
      </c>
      <c r="C44" s="10" t="s">
        <v>112</v>
      </c>
      <c r="D44" s="9" t="s">
        <v>162</v>
      </c>
      <c r="E44" s="10">
        <v>772</v>
      </c>
      <c r="F44" s="10">
        <v>239</v>
      </c>
    </row>
    <row r="45" spans="1:7" x14ac:dyDescent="0.35">
      <c r="A45" s="8" t="s">
        <v>76</v>
      </c>
      <c r="B45" s="9" t="s">
        <v>114</v>
      </c>
      <c r="C45" s="10" t="s">
        <v>113</v>
      </c>
      <c r="D45" s="9" t="s">
        <v>163</v>
      </c>
      <c r="E45" s="10">
        <v>163</v>
      </c>
      <c r="F45" s="10">
        <v>679</v>
      </c>
      <c r="G45" s="13" t="s">
        <v>164</v>
      </c>
    </row>
    <row r="46" spans="1:7" x14ac:dyDescent="0.35">
      <c r="E46" s="13">
        <f>SUM(E4:E45)</f>
        <v>116794</v>
      </c>
      <c r="F46" s="13">
        <f>SUM(F4:F45)</f>
        <v>82604</v>
      </c>
      <c r="G46" s="13">
        <f>E46+F46</f>
        <v>199398</v>
      </c>
    </row>
    <row r="47" spans="1:7" x14ac:dyDescent="0.35">
      <c r="E47" s="13"/>
      <c r="F47" s="13"/>
      <c r="G47" s="13"/>
    </row>
    <row r="48" spans="1:7" x14ac:dyDescent="0.35">
      <c r="A48" s="20" t="s">
        <v>165</v>
      </c>
    </row>
    <row r="49" spans="1:7" ht="72.5" x14ac:dyDescent="0.35">
      <c r="A49" s="26" t="s">
        <v>167</v>
      </c>
      <c r="B49" s="13" t="s">
        <v>168</v>
      </c>
      <c r="C49" s="26" t="s">
        <v>169</v>
      </c>
      <c r="D49" s="13" t="s">
        <v>170</v>
      </c>
      <c r="E49" s="27" t="s">
        <v>171</v>
      </c>
      <c r="F49" s="27" t="s">
        <v>172</v>
      </c>
      <c r="G49" s="28" t="s">
        <v>173</v>
      </c>
    </row>
    <row r="50" spans="1:7" x14ac:dyDescent="0.35">
      <c r="A50" s="8" t="s">
        <v>76</v>
      </c>
      <c r="B50" s="9" t="s">
        <v>114</v>
      </c>
      <c r="C50" s="10" t="s">
        <v>97</v>
      </c>
      <c r="D50" s="9" t="s">
        <v>147</v>
      </c>
      <c r="E50" s="12">
        <v>25182</v>
      </c>
      <c r="F50" s="12">
        <v>9386</v>
      </c>
    </row>
    <row r="51" spans="1:7" x14ac:dyDescent="0.35">
      <c r="A51" s="8" t="s">
        <v>76</v>
      </c>
      <c r="B51" s="9" t="s">
        <v>114</v>
      </c>
      <c r="C51" s="10" t="s">
        <v>98</v>
      </c>
      <c r="D51" s="9" t="s">
        <v>148</v>
      </c>
      <c r="E51" s="12">
        <v>11466</v>
      </c>
      <c r="F51" s="12">
        <v>7728</v>
      </c>
    </row>
    <row r="52" spans="1:7" x14ac:dyDescent="0.35">
      <c r="A52" s="8" t="s">
        <v>76</v>
      </c>
      <c r="B52" s="9" t="s">
        <v>114</v>
      </c>
      <c r="C52" s="10" t="s">
        <v>99</v>
      </c>
      <c r="D52" s="9" t="s">
        <v>149</v>
      </c>
      <c r="E52" s="12">
        <v>4529</v>
      </c>
      <c r="F52" s="12">
        <v>2574</v>
      </c>
    </row>
    <row r="53" spans="1:7" x14ac:dyDescent="0.35">
      <c r="A53" s="8" t="s">
        <v>76</v>
      </c>
      <c r="B53" s="9" t="s">
        <v>114</v>
      </c>
      <c r="C53" s="10" t="s">
        <v>100</v>
      </c>
      <c r="D53" s="9" t="s">
        <v>150</v>
      </c>
      <c r="E53" s="12">
        <v>4379</v>
      </c>
      <c r="F53" s="12">
        <v>4250</v>
      </c>
    </row>
    <row r="54" spans="1:7" x14ac:dyDescent="0.35">
      <c r="A54" s="8" t="s">
        <v>76</v>
      </c>
      <c r="B54" s="9" t="s">
        <v>114</v>
      </c>
      <c r="C54" s="10" t="s">
        <v>101</v>
      </c>
      <c r="D54" s="9" t="s">
        <v>151</v>
      </c>
      <c r="E54" s="12">
        <v>8701</v>
      </c>
      <c r="F54" s="12">
        <v>7423</v>
      </c>
    </row>
    <row r="55" spans="1:7" x14ac:dyDescent="0.35">
      <c r="A55" s="8" t="s">
        <v>76</v>
      </c>
      <c r="B55" s="9" t="s">
        <v>114</v>
      </c>
      <c r="C55" s="10" t="s">
        <v>102</v>
      </c>
      <c r="D55" s="9" t="s">
        <v>152</v>
      </c>
      <c r="E55" s="10">
        <v>497</v>
      </c>
      <c r="F55" s="12">
        <v>1818</v>
      </c>
    </row>
    <row r="56" spans="1:7" x14ac:dyDescent="0.35">
      <c r="A56" s="8" t="s">
        <v>76</v>
      </c>
      <c r="B56" s="9" t="s">
        <v>114</v>
      </c>
      <c r="C56" s="10" t="s">
        <v>103</v>
      </c>
      <c r="D56" s="9" t="s">
        <v>153</v>
      </c>
      <c r="E56" s="12">
        <v>10343</v>
      </c>
      <c r="F56" s="12">
        <v>10877</v>
      </c>
    </row>
    <row r="57" spans="1:7" x14ac:dyDescent="0.35">
      <c r="A57" s="8" t="s">
        <v>76</v>
      </c>
      <c r="B57" s="9" t="s">
        <v>114</v>
      </c>
      <c r="C57" s="10" t="s">
        <v>104</v>
      </c>
      <c r="D57" s="9" t="s">
        <v>154</v>
      </c>
      <c r="E57" s="12">
        <v>3337</v>
      </c>
      <c r="F57" s="12">
        <v>2522</v>
      </c>
    </row>
    <row r="58" spans="1:7" x14ac:dyDescent="0.35">
      <c r="A58" s="8" t="s">
        <v>76</v>
      </c>
      <c r="B58" s="9" t="s">
        <v>114</v>
      </c>
      <c r="C58" s="10" t="s">
        <v>105</v>
      </c>
      <c r="D58" s="9" t="s">
        <v>155</v>
      </c>
      <c r="E58" s="12">
        <v>4559</v>
      </c>
      <c r="F58" s="12">
        <v>3365</v>
      </c>
    </row>
    <row r="59" spans="1:7" x14ac:dyDescent="0.35">
      <c r="A59" s="8" t="s">
        <v>76</v>
      </c>
      <c r="B59" s="9" t="s">
        <v>114</v>
      </c>
      <c r="C59" s="10" t="s">
        <v>106</v>
      </c>
      <c r="D59" s="9" t="s">
        <v>156</v>
      </c>
      <c r="E59" s="12">
        <v>8255</v>
      </c>
      <c r="F59" s="12">
        <v>8787</v>
      </c>
    </row>
    <row r="60" spans="1:7" x14ac:dyDescent="0.35">
      <c r="A60" s="8" t="s">
        <v>76</v>
      </c>
      <c r="B60" s="9" t="s">
        <v>114</v>
      </c>
      <c r="C60" s="10" t="s">
        <v>107</v>
      </c>
      <c r="D60" s="9" t="s">
        <v>157</v>
      </c>
      <c r="E60" s="12">
        <v>11272</v>
      </c>
      <c r="F60" s="12">
        <v>7060</v>
      </c>
    </row>
    <row r="61" spans="1:7" x14ac:dyDescent="0.35">
      <c r="A61" s="8" t="s">
        <v>76</v>
      </c>
      <c r="B61" s="9" t="s">
        <v>114</v>
      </c>
      <c r="C61" s="10" t="s">
        <v>108</v>
      </c>
      <c r="D61" s="9" t="s">
        <v>158</v>
      </c>
      <c r="E61" s="12">
        <v>3439</v>
      </c>
      <c r="F61" s="12">
        <v>2051</v>
      </c>
    </row>
    <row r="62" spans="1:7" x14ac:dyDescent="0.35">
      <c r="A62" s="8" t="s">
        <v>76</v>
      </c>
      <c r="B62" s="9" t="s">
        <v>114</v>
      </c>
      <c r="C62" s="10" t="s">
        <v>109</v>
      </c>
      <c r="D62" s="9" t="s">
        <v>159</v>
      </c>
      <c r="E62" s="10">
        <v>28</v>
      </c>
      <c r="F62" s="10">
        <v>7</v>
      </c>
    </row>
    <row r="63" spans="1:7" x14ac:dyDescent="0.35">
      <c r="A63" s="8" t="s">
        <v>76</v>
      </c>
      <c r="B63" s="9" t="s">
        <v>114</v>
      </c>
      <c r="C63" s="10" t="s">
        <v>110</v>
      </c>
      <c r="D63" s="9" t="s">
        <v>160</v>
      </c>
      <c r="E63" s="12">
        <v>5374</v>
      </c>
      <c r="F63" s="12">
        <v>7439</v>
      </c>
    </row>
    <row r="64" spans="1:7" x14ac:dyDescent="0.35">
      <c r="A64" s="8" t="s">
        <v>76</v>
      </c>
      <c r="B64" s="9" t="s">
        <v>114</v>
      </c>
      <c r="C64" s="10" t="s">
        <v>111</v>
      </c>
      <c r="D64" s="9" t="s">
        <v>161</v>
      </c>
      <c r="E64" s="12">
        <v>9202</v>
      </c>
      <c r="F64" s="12">
        <v>4135</v>
      </c>
    </row>
    <row r="65" spans="1:7" x14ac:dyDescent="0.35">
      <c r="A65" s="8" t="s">
        <v>76</v>
      </c>
      <c r="B65" s="9" t="s">
        <v>114</v>
      </c>
      <c r="C65" s="10" t="s">
        <v>112</v>
      </c>
      <c r="D65" s="9" t="s">
        <v>162</v>
      </c>
      <c r="E65" s="10">
        <v>772</v>
      </c>
      <c r="F65" s="10">
        <v>239</v>
      </c>
    </row>
    <row r="66" spans="1:7" x14ac:dyDescent="0.35">
      <c r="A66" s="8" t="s">
        <v>76</v>
      </c>
      <c r="B66" s="9" t="s">
        <v>114</v>
      </c>
      <c r="C66" s="10" t="s">
        <v>113</v>
      </c>
      <c r="D66" s="9" t="s">
        <v>163</v>
      </c>
      <c r="E66" s="10">
        <v>163</v>
      </c>
      <c r="F66" s="10">
        <v>679</v>
      </c>
      <c r="G66" s="21" t="s">
        <v>164</v>
      </c>
    </row>
    <row r="67" spans="1:7" x14ac:dyDescent="0.35">
      <c r="E67" s="7">
        <f>SUM(E50:E66)</f>
        <v>111498</v>
      </c>
      <c r="F67" s="7">
        <f>SUM(F50:F66)</f>
        <v>80340</v>
      </c>
      <c r="G67" s="22">
        <f>E67+F67</f>
        <v>191838</v>
      </c>
    </row>
    <row r="68" spans="1:7" x14ac:dyDescent="0.35">
      <c r="G68" s="24">
        <f>G67/G46*100</f>
        <v>96.208587849426777</v>
      </c>
    </row>
    <row r="69" spans="1:7" x14ac:dyDescent="0.35">
      <c r="G69" s="24"/>
    </row>
    <row r="70" spans="1:7" x14ac:dyDescent="0.35">
      <c r="A70" s="20" t="s">
        <v>174</v>
      </c>
    </row>
    <row r="71" spans="1:7" ht="72.5" x14ac:dyDescent="0.35">
      <c r="A71" s="26" t="s">
        <v>167</v>
      </c>
      <c r="B71" s="13" t="s">
        <v>168</v>
      </c>
      <c r="C71" s="26" t="s">
        <v>169</v>
      </c>
      <c r="D71" s="13" t="s">
        <v>170</v>
      </c>
      <c r="E71" s="27" t="s">
        <v>171</v>
      </c>
      <c r="F71" s="27" t="s">
        <v>172</v>
      </c>
      <c r="G71" s="28" t="s">
        <v>173</v>
      </c>
    </row>
    <row r="72" spans="1:7" x14ac:dyDescent="0.35">
      <c r="A72" s="14" t="s">
        <v>76</v>
      </c>
      <c r="B72" s="11" t="s">
        <v>114</v>
      </c>
      <c r="C72" s="15" t="s">
        <v>115</v>
      </c>
      <c r="D72" s="11" t="s">
        <v>116</v>
      </c>
      <c r="E72" s="15">
        <v>7</v>
      </c>
      <c r="F72" s="15">
        <v>301</v>
      </c>
    </row>
    <row r="73" spans="1:7" x14ac:dyDescent="0.35">
      <c r="A73" s="8" t="s">
        <v>76</v>
      </c>
      <c r="B73" s="9" t="s">
        <v>114</v>
      </c>
      <c r="C73" s="10" t="s">
        <v>117</v>
      </c>
      <c r="D73" s="9" t="s">
        <v>118</v>
      </c>
      <c r="E73" s="12">
        <v>1437</v>
      </c>
      <c r="F73" s="10">
        <v>0</v>
      </c>
    </row>
    <row r="74" spans="1:7" x14ac:dyDescent="0.35">
      <c r="A74" s="8" t="s">
        <v>76</v>
      </c>
      <c r="B74" s="9" t="s">
        <v>114</v>
      </c>
      <c r="C74" s="10" t="s">
        <v>119</v>
      </c>
      <c r="D74" s="9" t="s">
        <v>120</v>
      </c>
      <c r="E74" s="10">
        <v>2</v>
      </c>
      <c r="F74" s="10">
        <v>224</v>
      </c>
    </row>
    <row r="75" spans="1:7" x14ac:dyDescent="0.35">
      <c r="A75" s="8" t="s">
        <v>76</v>
      </c>
      <c r="B75" s="9" t="s">
        <v>114</v>
      </c>
      <c r="C75" s="10" t="s">
        <v>121</v>
      </c>
      <c r="D75" s="9" t="s">
        <v>122</v>
      </c>
      <c r="E75" s="10">
        <v>3</v>
      </c>
      <c r="F75" s="10">
        <v>533</v>
      </c>
    </row>
    <row r="76" spans="1:7" x14ac:dyDescent="0.35">
      <c r="A76" s="8" t="s">
        <v>76</v>
      </c>
      <c r="B76" s="9" t="s">
        <v>114</v>
      </c>
      <c r="C76" s="10" t="s">
        <v>123</v>
      </c>
      <c r="D76" s="9" t="s">
        <v>124</v>
      </c>
      <c r="E76" s="10">
        <v>4</v>
      </c>
      <c r="F76" s="10">
        <v>502</v>
      </c>
    </row>
    <row r="77" spans="1:7" x14ac:dyDescent="0.35">
      <c r="A77" s="8" t="s">
        <v>76</v>
      </c>
      <c r="B77" s="9" t="s">
        <v>114</v>
      </c>
      <c r="C77" s="10" t="s">
        <v>77</v>
      </c>
      <c r="D77" s="9" t="s">
        <v>125</v>
      </c>
      <c r="E77" s="10">
        <v>66</v>
      </c>
      <c r="F77" s="10">
        <v>0</v>
      </c>
    </row>
    <row r="78" spans="1:7" x14ac:dyDescent="0.35">
      <c r="A78" s="8" t="s">
        <v>76</v>
      </c>
      <c r="B78" s="9" t="s">
        <v>114</v>
      </c>
      <c r="C78" s="10" t="s">
        <v>78</v>
      </c>
      <c r="D78" s="9" t="s">
        <v>126</v>
      </c>
      <c r="E78" s="10">
        <v>46</v>
      </c>
      <c r="F78" s="10">
        <v>0</v>
      </c>
    </row>
    <row r="79" spans="1:7" x14ac:dyDescent="0.35">
      <c r="A79" s="8" t="s">
        <v>76</v>
      </c>
      <c r="B79" s="9" t="s">
        <v>114</v>
      </c>
      <c r="C79" s="10" t="s">
        <v>79</v>
      </c>
      <c r="D79" s="9" t="s">
        <v>127</v>
      </c>
      <c r="E79" s="10">
        <v>48</v>
      </c>
      <c r="F79" s="10">
        <v>0</v>
      </c>
    </row>
    <row r="80" spans="1:7" x14ac:dyDescent="0.35">
      <c r="A80" s="8" t="s">
        <v>76</v>
      </c>
      <c r="B80" s="9" t="s">
        <v>114</v>
      </c>
      <c r="C80" s="10" t="s">
        <v>80</v>
      </c>
      <c r="D80" s="9" t="s">
        <v>128</v>
      </c>
      <c r="E80" s="10">
        <v>509</v>
      </c>
      <c r="F80" s="10">
        <v>0</v>
      </c>
    </row>
    <row r="81" spans="1:7" x14ac:dyDescent="0.35">
      <c r="A81" s="8" t="s">
        <v>76</v>
      </c>
      <c r="B81" s="9" t="s">
        <v>114</v>
      </c>
      <c r="C81" s="10" t="s">
        <v>81</v>
      </c>
      <c r="D81" s="9" t="s">
        <v>129</v>
      </c>
      <c r="E81" s="10">
        <v>191</v>
      </c>
      <c r="F81" s="10">
        <v>0</v>
      </c>
    </row>
    <row r="82" spans="1:7" x14ac:dyDescent="0.35">
      <c r="A82" s="8" t="s">
        <v>76</v>
      </c>
      <c r="B82" s="9" t="s">
        <v>114</v>
      </c>
      <c r="C82" s="10" t="s">
        <v>82</v>
      </c>
      <c r="D82" s="9" t="s">
        <v>130</v>
      </c>
      <c r="E82" s="10">
        <v>292</v>
      </c>
      <c r="F82" s="10">
        <v>0</v>
      </c>
    </row>
    <row r="83" spans="1:7" x14ac:dyDescent="0.35">
      <c r="A83" s="8" t="s">
        <v>76</v>
      </c>
      <c r="B83" s="9" t="s">
        <v>114</v>
      </c>
      <c r="C83" s="10" t="s">
        <v>83</v>
      </c>
      <c r="D83" s="9" t="s">
        <v>131</v>
      </c>
      <c r="E83" s="10">
        <v>124</v>
      </c>
      <c r="F83" s="10">
        <v>0</v>
      </c>
    </row>
    <row r="84" spans="1:7" x14ac:dyDescent="0.35">
      <c r="A84" s="8" t="s">
        <v>76</v>
      </c>
      <c r="B84" s="9" t="s">
        <v>114</v>
      </c>
      <c r="C84" s="10" t="s">
        <v>132</v>
      </c>
      <c r="D84" s="9" t="s">
        <v>133</v>
      </c>
      <c r="E84" s="10">
        <v>57</v>
      </c>
      <c r="F84" s="10">
        <v>0</v>
      </c>
    </row>
    <row r="85" spans="1:7" x14ac:dyDescent="0.35">
      <c r="A85" s="8" t="s">
        <v>76</v>
      </c>
      <c r="B85" s="9" t="s">
        <v>114</v>
      </c>
      <c r="C85" s="10" t="s">
        <v>84</v>
      </c>
      <c r="D85" s="9" t="s">
        <v>134</v>
      </c>
      <c r="E85" s="10">
        <v>378</v>
      </c>
      <c r="F85" s="10">
        <v>0</v>
      </c>
    </row>
    <row r="86" spans="1:7" x14ac:dyDescent="0.35">
      <c r="A86" s="8" t="s">
        <v>76</v>
      </c>
      <c r="B86" s="9" t="s">
        <v>114</v>
      </c>
      <c r="C86" s="10" t="s">
        <v>85</v>
      </c>
      <c r="D86" s="9" t="s">
        <v>135</v>
      </c>
      <c r="E86" s="10">
        <v>155</v>
      </c>
      <c r="F86" s="10">
        <v>3</v>
      </c>
    </row>
    <row r="87" spans="1:7" x14ac:dyDescent="0.35">
      <c r="A87" s="8" t="s">
        <v>76</v>
      </c>
      <c r="B87" s="9" t="s">
        <v>114</v>
      </c>
      <c r="C87" s="10" t="s">
        <v>87</v>
      </c>
      <c r="D87" s="9" t="s">
        <v>136</v>
      </c>
      <c r="E87" s="10">
        <v>137</v>
      </c>
      <c r="F87" s="10">
        <v>0</v>
      </c>
    </row>
    <row r="88" spans="1:7" x14ac:dyDescent="0.35">
      <c r="A88" s="8" t="s">
        <v>76</v>
      </c>
      <c r="B88" s="9" t="s">
        <v>114</v>
      </c>
      <c r="C88" s="10" t="s">
        <v>88</v>
      </c>
      <c r="D88" s="9" t="s">
        <v>137</v>
      </c>
      <c r="E88" s="10">
        <v>52</v>
      </c>
      <c r="F88" s="10">
        <v>24</v>
      </c>
    </row>
    <row r="89" spans="1:7" x14ac:dyDescent="0.35">
      <c r="A89" s="8" t="s">
        <v>76</v>
      </c>
      <c r="B89" s="9" t="s">
        <v>114</v>
      </c>
      <c r="C89" s="10" t="s">
        <v>89</v>
      </c>
      <c r="D89" s="9" t="s">
        <v>138</v>
      </c>
      <c r="E89" s="10">
        <v>188</v>
      </c>
      <c r="F89" s="10">
        <v>273</v>
      </c>
    </row>
    <row r="90" spans="1:7" x14ac:dyDescent="0.35">
      <c r="A90" s="8" t="s">
        <v>76</v>
      </c>
      <c r="B90" s="9" t="s">
        <v>114</v>
      </c>
      <c r="C90" s="10" t="s">
        <v>90</v>
      </c>
      <c r="D90" s="9" t="s">
        <v>139</v>
      </c>
      <c r="E90" s="10">
        <v>265</v>
      </c>
      <c r="F90" s="10">
        <v>0</v>
      </c>
    </row>
    <row r="91" spans="1:7" x14ac:dyDescent="0.35">
      <c r="A91" s="8" t="s">
        <v>76</v>
      </c>
      <c r="B91" s="9" t="s">
        <v>114</v>
      </c>
      <c r="C91" s="10" t="s">
        <v>91</v>
      </c>
      <c r="D91" s="9" t="s">
        <v>140</v>
      </c>
      <c r="E91" s="10">
        <v>67</v>
      </c>
      <c r="F91" s="10">
        <v>0</v>
      </c>
    </row>
    <row r="92" spans="1:7" x14ac:dyDescent="0.35">
      <c r="A92" s="8" t="s">
        <v>76</v>
      </c>
      <c r="B92" s="9" t="s">
        <v>114</v>
      </c>
      <c r="C92" s="10" t="s">
        <v>92</v>
      </c>
      <c r="D92" s="9" t="s">
        <v>141</v>
      </c>
      <c r="E92" s="10">
        <v>197</v>
      </c>
      <c r="F92" s="10">
        <v>0</v>
      </c>
    </row>
    <row r="93" spans="1:7" x14ac:dyDescent="0.35">
      <c r="A93" s="8" t="s">
        <v>76</v>
      </c>
      <c r="B93" s="9" t="s">
        <v>114</v>
      </c>
      <c r="C93" s="10" t="s">
        <v>93</v>
      </c>
      <c r="D93" s="9" t="s">
        <v>142</v>
      </c>
      <c r="E93" s="10">
        <v>397</v>
      </c>
      <c r="F93" s="10">
        <v>0</v>
      </c>
    </row>
    <row r="94" spans="1:7" x14ac:dyDescent="0.35">
      <c r="A94" s="8" t="s">
        <v>76</v>
      </c>
      <c r="B94" s="9" t="s">
        <v>114</v>
      </c>
      <c r="C94" s="10" t="s">
        <v>94</v>
      </c>
      <c r="D94" s="9" t="s">
        <v>143</v>
      </c>
      <c r="E94" s="10">
        <v>526</v>
      </c>
      <c r="F94" s="10">
        <v>0</v>
      </c>
    </row>
    <row r="95" spans="1:7" x14ac:dyDescent="0.35">
      <c r="A95" s="8" t="s">
        <v>76</v>
      </c>
      <c r="B95" s="9" t="s">
        <v>114</v>
      </c>
      <c r="C95" s="10" t="s">
        <v>95</v>
      </c>
      <c r="D95" s="9" t="s">
        <v>144</v>
      </c>
      <c r="E95" s="10">
        <v>146</v>
      </c>
      <c r="F95" s="10">
        <v>0</v>
      </c>
    </row>
    <row r="96" spans="1:7" x14ac:dyDescent="0.35">
      <c r="A96" s="8" t="s">
        <v>76</v>
      </c>
      <c r="B96" s="9" t="s">
        <v>114</v>
      </c>
      <c r="C96" s="10" t="s">
        <v>145</v>
      </c>
      <c r="D96" s="9" t="s">
        <v>146</v>
      </c>
      <c r="E96" s="10">
        <v>2</v>
      </c>
      <c r="F96" s="10">
        <v>404</v>
      </c>
      <c r="G96" s="21" t="s">
        <v>164</v>
      </c>
    </row>
    <row r="97" spans="5:7" x14ac:dyDescent="0.35">
      <c r="E97" s="13">
        <f>SUM(E72:E96)</f>
        <v>5296</v>
      </c>
      <c r="F97" s="13">
        <f>SUM(F72:F96)</f>
        <v>2264</v>
      </c>
      <c r="G97" s="21">
        <f>E97+F97</f>
        <v>7560</v>
      </c>
    </row>
    <row r="98" spans="5:7" x14ac:dyDescent="0.35">
      <c r="G98" s="23">
        <f>G97/G46*100</f>
        <v>3.7914121505732257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4425-9C7A-480F-816A-4DB7412BC655}">
  <dimension ref="A2:G96"/>
  <sheetViews>
    <sheetView workbookViewId="0">
      <selection activeCell="A77" sqref="A77:G78"/>
    </sheetView>
  </sheetViews>
  <sheetFormatPr defaultRowHeight="14.5" x14ac:dyDescent="0.35"/>
  <cols>
    <col min="4" max="4" width="59.26953125" customWidth="1"/>
  </cols>
  <sheetData>
    <row r="2" spans="1:7" ht="43.5" x14ac:dyDescent="0.35">
      <c r="A2" s="25" t="s">
        <v>166</v>
      </c>
      <c r="B2" s="29">
        <v>45352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4" t="s">
        <v>76</v>
      </c>
      <c r="B4" s="11" t="s">
        <v>114</v>
      </c>
      <c r="C4" s="15" t="s">
        <v>115</v>
      </c>
      <c r="D4" s="11" t="s">
        <v>116</v>
      </c>
      <c r="E4" s="15">
        <v>2</v>
      </c>
      <c r="F4" s="15">
        <v>353</v>
      </c>
    </row>
    <row r="5" spans="1:7" x14ac:dyDescent="0.35">
      <c r="A5" s="8" t="s">
        <v>76</v>
      </c>
      <c r="B5" s="9" t="s">
        <v>114</v>
      </c>
      <c r="C5" s="10" t="s">
        <v>117</v>
      </c>
      <c r="D5" s="9" t="s">
        <v>118</v>
      </c>
      <c r="E5" s="12">
        <v>1414</v>
      </c>
      <c r="F5" s="10">
        <v>0</v>
      </c>
    </row>
    <row r="6" spans="1:7" x14ac:dyDescent="0.35">
      <c r="A6" s="8" t="s">
        <v>76</v>
      </c>
      <c r="B6" s="9" t="s">
        <v>114</v>
      </c>
      <c r="C6" s="10" t="s">
        <v>119</v>
      </c>
      <c r="D6" s="9" t="s">
        <v>120</v>
      </c>
      <c r="E6" s="10">
        <v>0</v>
      </c>
      <c r="F6" s="10">
        <v>245</v>
      </c>
    </row>
    <row r="7" spans="1:7" x14ac:dyDescent="0.35">
      <c r="A7" s="8" t="s">
        <v>76</v>
      </c>
      <c r="B7" s="9" t="s">
        <v>114</v>
      </c>
      <c r="C7" s="10" t="s">
        <v>121</v>
      </c>
      <c r="D7" s="9" t="s">
        <v>122</v>
      </c>
      <c r="E7" s="10">
        <v>8</v>
      </c>
      <c r="F7" s="10">
        <v>629</v>
      </c>
    </row>
    <row r="8" spans="1:7" x14ac:dyDescent="0.35">
      <c r="A8" s="8" t="s">
        <v>76</v>
      </c>
      <c r="B8" s="9" t="s">
        <v>114</v>
      </c>
      <c r="C8" s="10" t="s">
        <v>123</v>
      </c>
      <c r="D8" s="9" t="s">
        <v>124</v>
      </c>
      <c r="E8" s="10">
        <v>2</v>
      </c>
      <c r="F8" s="10">
        <v>544</v>
      </c>
    </row>
    <row r="9" spans="1:7" x14ac:dyDescent="0.35">
      <c r="A9" s="8" t="s">
        <v>76</v>
      </c>
      <c r="B9" s="9" t="s">
        <v>114</v>
      </c>
      <c r="C9" s="10" t="s">
        <v>77</v>
      </c>
      <c r="D9" s="9" t="s">
        <v>125</v>
      </c>
      <c r="E9" s="10">
        <v>66</v>
      </c>
      <c r="F9" s="10">
        <v>0</v>
      </c>
    </row>
    <row r="10" spans="1:7" x14ac:dyDescent="0.35">
      <c r="A10" s="8" t="s">
        <v>76</v>
      </c>
      <c r="B10" s="9" t="s">
        <v>114</v>
      </c>
      <c r="C10" s="10" t="s">
        <v>78</v>
      </c>
      <c r="D10" s="9" t="s">
        <v>126</v>
      </c>
      <c r="E10" s="10">
        <v>31</v>
      </c>
      <c r="F10" s="10">
        <v>0</v>
      </c>
    </row>
    <row r="11" spans="1:7" x14ac:dyDescent="0.35">
      <c r="A11" s="8" t="s">
        <v>76</v>
      </c>
      <c r="B11" s="9" t="s">
        <v>114</v>
      </c>
      <c r="C11" s="10" t="s">
        <v>79</v>
      </c>
      <c r="D11" s="9" t="s">
        <v>127</v>
      </c>
      <c r="E11" s="10">
        <v>67</v>
      </c>
      <c r="F11" s="10">
        <v>0</v>
      </c>
    </row>
    <row r="12" spans="1:7" x14ac:dyDescent="0.35">
      <c r="A12" s="8" t="s">
        <v>76</v>
      </c>
      <c r="B12" s="9" t="s">
        <v>114</v>
      </c>
      <c r="C12" s="10" t="s">
        <v>80</v>
      </c>
      <c r="D12" s="9" t="s">
        <v>128</v>
      </c>
      <c r="E12" s="10">
        <v>446</v>
      </c>
      <c r="F12" s="10">
        <v>0</v>
      </c>
    </row>
    <row r="13" spans="1:7" x14ac:dyDescent="0.35">
      <c r="A13" s="8" t="s">
        <v>76</v>
      </c>
      <c r="B13" s="9" t="s">
        <v>114</v>
      </c>
      <c r="C13" s="10" t="s">
        <v>81</v>
      </c>
      <c r="D13" s="9" t="s">
        <v>129</v>
      </c>
      <c r="E13" s="10">
        <v>286</v>
      </c>
      <c r="F13" s="10">
        <v>0</v>
      </c>
    </row>
    <row r="14" spans="1:7" x14ac:dyDescent="0.35">
      <c r="A14" s="8" t="s">
        <v>76</v>
      </c>
      <c r="B14" s="9" t="s">
        <v>114</v>
      </c>
      <c r="C14" s="10" t="s">
        <v>82</v>
      </c>
      <c r="D14" s="9" t="s">
        <v>130</v>
      </c>
      <c r="E14" s="10">
        <v>349</v>
      </c>
      <c r="F14" s="10">
        <v>0</v>
      </c>
    </row>
    <row r="15" spans="1:7" x14ac:dyDescent="0.35">
      <c r="A15" s="8" t="s">
        <v>76</v>
      </c>
      <c r="B15" s="9" t="s">
        <v>114</v>
      </c>
      <c r="C15" s="10" t="s">
        <v>83</v>
      </c>
      <c r="D15" s="9" t="s">
        <v>131</v>
      </c>
      <c r="E15" s="10">
        <v>54</v>
      </c>
      <c r="F15" s="10">
        <v>0</v>
      </c>
    </row>
    <row r="16" spans="1:7" x14ac:dyDescent="0.35">
      <c r="A16" s="8" t="s">
        <v>76</v>
      </c>
      <c r="B16" s="9" t="s">
        <v>114</v>
      </c>
      <c r="C16" s="10" t="s">
        <v>132</v>
      </c>
      <c r="D16" s="9" t="s">
        <v>133</v>
      </c>
      <c r="E16" s="10">
        <v>83</v>
      </c>
      <c r="F16" s="10">
        <v>0</v>
      </c>
    </row>
    <row r="17" spans="1:6" x14ac:dyDescent="0.35">
      <c r="A17" s="8" t="s">
        <v>76</v>
      </c>
      <c r="B17" s="9" t="s">
        <v>114</v>
      </c>
      <c r="C17" s="10" t="s">
        <v>84</v>
      </c>
      <c r="D17" s="9" t="s">
        <v>134</v>
      </c>
      <c r="E17" s="10">
        <v>391</v>
      </c>
      <c r="F17" s="10">
        <v>0</v>
      </c>
    </row>
    <row r="18" spans="1:6" x14ac:dyDescent="0.35">
      <c r="A18" s="8" t="s">
        <v>76</v>
      </c>
      <c r="B18" s="9" t="s">
        <v>114</v>
      </c>
      <c r="C18" s="10" t="s">
        <v>85</v>
      </c>
      <c r="D18" s="9" t="s">
        <v>135</v>
      </c>
      <c r="E18" s="10">
        <v>202</v>
      </c>
      <c r="F18" s="10">
        <v>0</v>
      </c>
    </row>
    <row r="19" spans="1:6" x14ac:dyDescent="0.35">
      <c r="A19" s="8" t="s">
        <v>76</v>
      </c>
      <c r="B19" s="9" t="s">
        <v>114</v>
      </c>
      <c r="C19" s="10" t="s">
        <v>87</v>
      </c>
      <c r="D19" s="9" t="s">
        <v>136</v>
      </c>
      <c r="E19" s="10">
        <v>131</v>
      </c>
      <c r="F19" s="10">
        <v>0</v>
      </c>
    </row>
    <row r="20" spans="1:6" x14ac:dyDescent="0.35">
      <c r="A20" s="8" t="s">
        <v>76</v>
      </c>
      <c r="B20" s="9" t="s">
        <v>114</v>
      </c>
      <c r="C20" s="10" t="s">
        <v>88</v>
      </c>
      <c r="D20" s="9" t="s">
        <v>137</v>
      </c>
      <c r="E20" s="10">
        <v>94</v>
      </c>
      <c r="F20" s="10">
        <v>22</v>
      </c>
    </row>
    <row r="21" spans="1:6" x14ac:dyDescent="0.35">
      <c r="A21" s="8" t="s">
        <v>76</v>
      </c>
      <c r="B21" s="9" t="s">
        <v>114</v>
      </c>
      <c r="C21" s="10" t="s">
        <v>89</v>
      </c>
      <c r="D21" s="9" t="s">
        <v>138</v>
      </c>
      <c r="E21" s="10">
        <v>147</v>
      </c>
      <c r="F21" s="10">
        <v>229</v>
      </c>
    </row>
    <row r="22" spans="1:6" x14ac:dyDescent="0.35">
      <c r="A22" s="8" t="s">
        <v>76</v>
      </c>
      <c r="B22" s="9" t="s">
        <v>114</v>
      </c>
      <c r="C22" s="10" t="s">
        <v>90</v>
      </c>
      <c r="D22" s="9" t="s">
        <v>139</v>
      </c>
      <c r="E22" s="10">
        <v>268</v>
      </c>
      <c r="F22" s="10">
        <v>0</v>
      </c>
    </row>
    <row r="23" spans="1:6" x14ac:dyDescent="0.35">
      <c r="A23" s="8" t="s">
        <v>76</v>
      </c>
      <c r="B23" s="9" t="s">
        <v>114</v>
      </c>
      <c r="C23" s="10" t="s">
        <v>91</v>
      </c>
      <c r="D23" s="9" t="s">
        <v>140</v>
      </c>
      <c r="E23" s="10">
        <v>51</v>
      </c>
      <c r="F23" s="10">
        <v>0</v>
      </c>
    </row>
    <row r="24" spans="1:6" x14ac:dyDescent="0.35">
      <c r="A24" s="8" t="s">
        <v>76</v>
      </c>
      <c r="B24" s="9" t="s">
        <v>114</v>
      </c>
      <c r="C24" s="10" t="s">
        <v>92</v>
      </c>
      <c r="D24" s="9" t="s">
        <v>141</v>
      </c>
      <c r="E24" s="10">
        <v>175</v>
      </c>
      <c r="F24" s="10">
        <v>0</v>
      </c>
    </row>
    <row r="25" spans="1:6" x14ac:dyDescent="0.35">
      <c r="A25" s="8" t="s">
        <v>76</v>
      </c>
      <c r="B25" s="9" t="s">
        <v>114</v>
      </c>
      <c r="C25" s="10" t="s">
        <v>93</v>
      </c>
      <c r="D25" s="9" t="s">
        <v>142</v>
      </c>
      <c r="E25" s="10">
        <v>357</v>
      </c>
      <c r="F25" s="10">
        <v>0</v>
      </c>
    </row>
    <row r="26" spans="1:6" x14ac:dyDescent="0.35">
      <c r="A26" s="8" t="s">
        <v>76</v>
      </c>
      <c r="B26" s="9" t="s">
        <v>114</v>
      </c>
      <c r="C26" s="10" t="s">
        <v>94</v>
      </c>
      <c r="D26" s="9" t="s">
        <v>143</v>
      </c>
      <c r="E26" s="10">
        <v>541</v>
      </c>
      <c r="F26" s="10">
        <v>0</v>
      </c>
    </row>
    <row r="27" spans="1:6" x14ac:dyDescent="0.35">
      <c r="A27" s="8" t="s">
        <v>76</v>
      </c>
      <c r="B27" s="9" t="s">
        <v>114</v>
      </c>
      <c r="C27" s="10" t="s">
        <v>95</v>
      </c>
      <c r="D27" s="9" t="s">
        <v>144</v>
      </c>
      <c r="E27" s="10">
        <v>165</v>
      </c>
      <c r="F27" s="10">
        <v>0</v>
      </c>
    </row>
    <row r="28" spans="1:6" x14ac:dyDescent="0.35">
      <c r="A28" s="8" t="s">
        <v>76</v>
      </c>
      <c r="B28" s="9" t="s">
        <v>114</v>
      </c>
      <c r="C28" s="10" t="s">
        <v>145</v>
      </c>
      <c r="D28" s="9" t="s">
        <v>146</v>
      </c>
      <c r="E28" s="10">
        <v>0</v>
      </c>
      <c r="F28" s="10">
        <v>397</v>
      </c>
    </row>
    <row r="29" spans="1:6" x14ac:dyDescent="0.35">
      <c r="A29" s="8" t="s">
        <v>76</v>
      </c>
      <c r="B29" s="9" t="s">
        <v>114</v>
      </c>
      <c r="C29" s="10" t="s">
        <v>97</v>
      </c>
      <c r="D29" s="9" t="s">
        <v>147</v>
      </c>
      <c r="E29" s="12">
        <v>23585</v>
      </c>
      <c r="F29" s="12">
        <v>10210</v>
      </c>
    </row>
    <row r="30" spans="1:6" x14ac:dyDescent="0.35">
      <c r="A30" s="8" t="s">
        <v>76</v>
      </c>
      <c r="B30" s="9" t="s">
        <v>114</v>
      </c>
      <c r="C30" s="10" t="s">
        <v>98</v>
      </c>
      <c r="D30" s="9" t="s">
        <v>148</v>
      </c>
      <c r="E30" s="12">
        <v>12277</v>
      </c>
      <c r="F30" s="12">
        <v>8140</v>
      </c>
    </row>
    <row r="31" spans="1:6" x14ac:dyDescent="0.35">
      <c r="A31" s="8" t="s">
        <v>76</v>
      </c>
      <c r="B31" s="9" t="s">
        <v>114</v>
      </c>
      <c r="C31" s="10" t="s">
        <v>99</v>
      </c>
      <c r="D31" s="9" t="s">
        <v>149</v>
      </c>
      <c r="E31" s="12">
        <v>4489</v>
      </c>
      <c r="F31" s="12">
        <v>2577</v>
      </c>
    </row>
    <row r="32" spans="1:6" x14ac:dyDescent="0.35">
      <c r="A32" s="8" t="s">
        <v>76</v>
      </c>
      <c r="B32" s="9" t="s">
        <v>114</v>
      </c>
      <c r="C32" s="10" t="s">
        <v>100</v>
      </c>
      <c r="D32" s="9" t="s">
        <v>150</v>
      </c>
      <c r="E32" s="12">
        <v>3682</v>
      </c>
      <c r="F32" s="12">
        <v>4482</v>
      </c>
    </row>
    <row r="33" spans="1:7" x14ac:dyDescent="0.35">
      <c r="A33" s="8" t="s">
        <v>76</v>
      </c>
      <c r="B33" s="9" t="s">
        <v>114</v>
      </c>
      <c r="C33" s="10" t="s">
        <v>101</v>
      </c>
      <c r="D33" s="9" t="s">
        <v>151</v>
      </c>
      <c r="E33" s="12">
        <v>8216</v>
      </c>
      <c r="F33" s="12">
        <v>7998</v>
      </c>
    </row>
    <row r="34" spans="1:7" x14ac:dyDescent="0.35">
      <c r="A34" s="8" t="s">
        <v>76</v>
      </c>
      <c r="B34" s="9" t="s">
        <v>114</v>
      </c>
      <c r="C34" s="10" t="s">
        <v>102</v>
      </c>
      <c r="D34" s="9" t="s">
        <v>152</v>
      </c>
      <c r="E34" s="10">
        <v>563</v>
      </c>
      <c r="F34" s="12">
        <v>1793</v>
      </c>
    </row>
    <row r="35" spans="1:7" x14ac:dyDescent="0.35">
      <c r="A35" s="8" t="s">
        <v>76</v>
      </c>
      <c r="B35" s="9" t="s">
        <v>114</v>
      </c>
      <c r="C35" s="10" t="s">
        <v>103</v>
      </c>
      <c r="D35" s="9" t="s">
        <v>153</v>
      </c>
      <c r="E35" s="12">
        <v>10430</v>
      </c>
      <c r="F35" s="12">
        <v>11976</v>
      </c>
    </row>
    <row r="36" spans="1:7" x14ac:dyDescent="0.35">
      <c r="A36" s="8" t="s">
        <v>76</v>
      </c>
      <c r="B36" s="9" t="s">
        <v>114</v>
      </c>
      <c r="C36" s="10" t="s">
        <v>104</v>
      </c>
      <c r="D36" s="9" t="s">
        <v>154</v>
      </c>
      <c r="E36" s="12">
        <v>3245</v>
      </c>
      <c r="F36" s="12">
        <v>2872</v>
      </c>
    </row>
    <row r="37" spans="1:7" x14ac:dyDescent="0.35">
      <c r="A37" s="8" t="s">
        <v>76</v>
      </c>
      <c r="B37" s="9" t="s">
        <v>114</v>
      </c>
      <c r="C37" s="10" t="s">
        <v>105</v>
      </c>
      <c r="D37" s="9" t="s">
        <v>155</v>
      </c>
      <c r="E37" s="12">
        <v>4366</v>
      </c>
      <c r="F37" s="12">
        <v>3249</v>
      </c>
    </row>
    <row r="38" spans="1:7" x14ac:dyDescent="0.35">
      <c r="A38" s="8" t="s">
        <v>76</v>
      </c>
      <c r="B38" s="9" t="s">
        <v>114</v>
      </c>
      <c r="C38" s="10" t="s">
        <v>106</v>
      </c>
      <c r="D38" s="9" t="s">
        <v>156</v>
      </c>
      <c r="E38" s="12">
        <v>8372</v>
      </c>
      <c r="F38" s="12">
        <v>9096</v>
      </c>
    </row>
    <row r="39" spans="1:7" x14ac:dyDescent="0.35">
      <c r="A39" s="8" t="s">
        <v>76</v>
      </c>
      <c r="B39" s="9" t="s">
        <v>114</v>
      </c>
      <c r="C39" s="10" t="s">
        <v>107</v>
      </c>
      <c r="D39" s="9" t="s">
        <v>157</v>
      </c>
      <c r="E39" s="12">
        <v>11344</v>
      </c>
      <c r="F39" s="12">
        <v>7990</v>
      </c>
    </row>
    <row r="40" spans="1:7" x14ac:dyDescent="0.35">
      <c r="A40" s="8" t="s">
        <v>76</v>
      </c>
      <c r="B40" s="9" t="s">
        <v>114</v>
      </c>
      <c r="C40" s="10" t="s">
        <v>108</v>
      </c>
      <c r="D40" s="9" t="s">
        <v>158</v>
      </c>
      <c r="E40" s="12">
        <v>3408</v>
      </c>
      <c r="F40" s="12">
        <v>2065</v>
      </c>
    </row>
    <row r="41" spans="1:7" x14ac:dyDescent="0.35">
      <c r="A41" s="8" t="s">
        <v>76</v>
      </c>
      <c r="B41" s="9" t="s">
        <v>114</v>
      </c>
      <c r="C41" s="10" t="s">
        <v>109</v>
      </c>
      <c r="D41" s="9" t="s">
        <v>159</v>
      </c>
      <c r="E41" s="10">
        <v>26</v>
      </c>
      <c r="F41" s="10">
        <v>9</v>
      </c>
    </row>
    <row r="42" spans="1:7" x14ac:dyDescent="0.35">
      <c r="A42" s="8" t="s">
        <v>76</v>
      </c>
      <c r="B42" s="9" t="s">
        <v>114</v>
      </c>
      <c r="C42" s="10" t="s">
        <v>110</v>
      </c>
      <c r="D42" s="9" t="s">
        <v>160</v>
      </c>
      <c r="E42" s="12">
        <v>6455</v>
      </c>
      <c r="F42" s="12">
        <v>7160</v>
      </c>
    </row>
    <row r="43" spans="1:7" x14ac:dyDescent="0.35">
      <c r="A43" s="8" t="s">
        <v>76</v>
      </c>
      <c r="B43" s="9" t="s">
        <v>114</v>
      </c>
      <c r="C43" s="10" t="s">
        <v>111</v>
      </c>
      <c r="D43" s="9" t="s">
        <v>161</v>
      </c>
      <c r="E43" s="12">
        <v>9961</v>
      </c>
      <c r="F43" s="12">
        <v>3871</v>
      </c>
    </row>
    <row r="44" spans="1:7" x14ac:dyDescent="0.35">
      <c r="A44" s="8" t="s">
        <v>76</v>
      </c>
      <c r="B44" s="9" t="s">
        <v>114</v>
      </c>
      <c r="C44" s="10" t="s">
        <v>112</v>
      </c>
      <c r="D44" s="9" t="s">
        <v>162</v>
      </c>
      <c r="E44" s="10">
        <v>850</v>
      </c>
      <c r="F44" s="10">
        <v>418</v>
      </c>
    </row>
    <row r="45" spans="1:7" x14ac:dyDescent="0.35">
      <c r="A45" s="8" t="s">
        <v>76</v>
      </c>
      <c r="B45" s="9" t="s">
        <v>114</v>
      </c>
      <c r="C45" s="10" t="s">
        <v>113</v>
      </c>
      <c r="D45" s="9" t="s">
        <v>163</v>
      </c>
      <c r="E45" s="10">
        <v>106</v>
      </c>
      <c r="F45" s="12">
        <v>1073</v>
      </c>
    </row>
    <row r="46" spans="1:7" x14ac:dyDescent="0.35">
      <c r="E46" s="13">
        <f>SUM(E4:E45)</f>
        <v>116705</v>
      </c>
      <c r="F46" s="13">
        <f>SUM(F4:F45)</f>
        <v>87398</v>
      </c>
      <c r="G46" s="13">
        <f>SUM(E46:F46)</f>
        <v>204103</v>
      </c>
    </row>
    <row r="47" spans="1:7" x14ac:dyDescent="0.35">
      <c r="E47" s="13"/>
      <c r="F47" s="13"/>
      <c r="G47" s="13"/>
    </row>
    <row r="48" spans="1:7" x14ac:dyDescent="0.35">
      <c r="A48" s="20" t="s">
        <v>165</v>
      </c>
    </row>
    <row r="49" spans="1:7" ht="72.5" x14ac:dyDescent="0.35">
      <c r="A49" s="26" t="s">
        <v>167</v>
      </c>
      <c r="B49" s="13" t="s">
        <v>168</v>
      </c>
      <c r="C49" s="26" t="s">
        <v>169</v>
      </c>
      <c r="D49" s="13" t="s">
        <v>170</v>
      </c>
      <c r="E49" s="27" t="s">
        <v>171</v>
      </c>
      <c r="F49" s="27" t="s">
        <v>172</v>
      </c>
      <c r="G49" s="28" t="s">
        <v>173</v>
      </c>
    </row>
    <row r="50" spans="1:7" x14ac:dyDescent="0.35">
      <c r="A50" s="14" t="s">
        <v>76</v>
      </c>
      <c r="B50" s="11" t="s">
        <v>114</v>
      </c>
      <c r="C50" s="15" t="s">
        <v>115</v>
      </c>
      <c r="D50" s="11" t="s">
        <v>116</v>
      </c>
      <c r="E50" s="15">
        <v>2</v>
      </c>
      <c r="F50" s="15">
        <v>353</v>
      </c>
    </row>
    <row r="51" spans="1:7" x14ac:dyDescent="0.35">
      <c r="A51" s="8" t="s">
        <v>76</v>
      </c>
      <c r="B51" s="9" t="s">
        <v>114</v>
      </c>
      <c r="C51" s="10" t="s">
        <v>117</v>
      </c>
      <c r="D51" s="9" t="s">
        <v>118</v>
      </c>
      <c r="E51" s="12">
        <v>1414</v>
      </c>
      <c r="F51" s="10">
        <v>0</v>
      </c>
    </row>
    <row r="52" spans="1:7" x14ac:dyDescent="0.35">
      <c r="A52" s="8" t="s">
        <v>76</v>
      </c>
      <c r="B52" s="9" t="s">
        <v>114</v>
      </c>
      <c r="C52" s="10" t="s">
        <v>119</v>
      </c>
      <c r="D52" s="9" t="s">
        <v>120</v>
      </c>
      <c r="E52" s="10">
        <v>0</v>
      </c>
      <c r="F52" s="10">
        <v>245</v>
      </c>
    </row>
    <row r="53" spans="1:7" x14ac:dyDescent="0.35">
      <c r="A53" s="8" t="s">
        <v>76</v>
      </c>
      <c r="B53" s="9" t="s">
        <v>114</v>
      </c>
      <c r="C53" s="10" t="s">
        <v>121</v>
      </c>
      <c r="D53" s="9" t="s">
        <v>122</v>
      </c>
      <c r="E53" s="10">
        <v>8</v>
      </c>
      <c r="F53" s="10">
        <v>629</v>
      </c>
    </row>
    <row r="54" spans="1:7" x14ac:dyDescent="0.35">
      <c r="A54" s="8" t="s">
        <v>76</v>
      </c>
      <c r="B54" s="9" t="s">
        <v>114</v>
      </c>
      <c r="C54" s="10" t="s">
        <v>123</v>
      </c>
      <c r="D54" s="9" t="s">
        <v>124</v>
      </c>
      <c r="E54" s="10">
        <v>2</v>
      </c>
      <c r="F54" s="10">
        <v>544</v>
      </c>
    </row>
    <row r="55" spans="1:7" x14ac:dyDescent="0.35">
      <c r="A55" s="8" t="s">
        <v>76</v>
      </c>
      <c r="B55" s="9" t="s">
        <v>114</v>
      </c>
      <c r="C55" s="10" t="s">
        <v>77</v>
      </c>
      <c r="D55" s="9" t="s">
        <v>125</v>
      </c>
      <c r="E55" s="10">
        <v>66</v>
      </c>
      <c r="F55" s="10">
        <v>0</v>
      </c>
    </row>
    <row r="56" spans="1:7" x14ac:dyDescent="0.35">
      <c r="A56" s="8" t="s">
        <v>76</v>
      </c>
      <c r="B56" s="9" t="s">
        <v>114</v>
      </c>
      <c r="C56" s="10" t="s">
        <v>78</v>
      </c>
      <c r="D56" s="9" t="s">
        <v>126</v>
      </c>
      <c r="E56" s="10">
        <v>31</v>
      </c>
      <c r="F56" s="10">
        <v>0</v>
      </c>
    </row>
    <row r="57" spans="1:7" x14ac:dyDescent="0.35">
      <c r="A57" s="8" t="s">
        <v>76</v>
      </c>
      <c r="B57" s="9" t="s">
        <v>114</v>
      </c>
      <c r="C57" s="10" t="s">
        <v>79</v>
      </c>
      <c r="D57" s="9" t="s">
        <v>127</v>
      </c>
      <c r="E57" s="10">
        <v>67</v>
      </c>
      <c r="F57" s="10">
        <v>0</v>
      </c>
    </row>
    <row r="58" spans="1:7" x14ac:dyDescent="0.35">
      <c r="A58" s="8" t="s">
        <v>76</v>
      </c>
      <c r="B58" s="9" t="s">
        <v>114</v>
      </c>
      <c r="C58" s="10" t="s">
        <v>80</v>
      </c>
      <c r="D58" s="9" t="s">
        <v>128</v>
      </c>
      <c r="E58" s="10">
        <v>446</v>
      </c>
      <c r="F58" s="10">
        <v>0</v>
      </c>
    </row>
    <row r="59" spans="1:7" x14ac:dyDescent="0.35">
      <c r="A59" s="8" t="s">
        <v>76</v>
      </c>
      <c r="B59" s="9" t="s">
        <v>114</v>
      </c>
      <c r="C59" s="10" t="s">
        <v>81</v>
      </c>
      <c r="D59" s="9" t="s">
        <v>129</v>
      </c>
      <c r="E59" s="10">
        <v>286</v>
      </c>
      <c r="F59" s="10">
        <v>0</v>
      </c>
    </row>
    <row r="60" spans="1:7" x14ac:dyDescent="0.35">
      <c r="A60" s="8" t="s">
        <v>76</v>
      </c>
      <c r="B60" s="9" t="s">
        <v>114</v>
      </c>
      <c r="C60" s="10" t="s">
        <v>82</v>
      </c>
      <c r="D60" s="9" t="s">
        <v>130</v>
      </c>
      <c r="E60" s="10">
        <v>349</v>
      </c>
      <c r="F60" s="10">
        <v>0</v>
      </c>
    </row>
    <row r="61" spans="1:7" x14ac:dyDescent="0.35">
      <c r="A61" s="8" t="s">
        <v>76</v>
      </c>
      <c r="B61" s="9" t="s">
        <v>114</v>
      </c>
      <c r="C61" s="10" t="s">
        <v>83</v>
      </c>
      <c r="D61" s="9" t="s">
        <v>131</v>
      </c>
      <c r="E61" s="10">
        <v>54</v>
      </c>
      <c r="F61" s="10">
        <v>0</v>
      </c>
    </row>
    <row r="62" spans="1:7" x14ac:dyDescent="0.35">
      <c r="A62" s="8" t="s">
        <v>76</v>
      </c>
      <c r="B62" s="9" t="s">
        <v>114</v>
      </c>
      <c r="C62" s="10" t="s">
        <v>132</v>
      </c>
      <c r="D62" s="9" t="s">
        <v>133</v>
      </c>
      <c r="E62" s="10">
        <v>83</v>
      </c>
      <c r="F62" s="10">
        <v>0</v>
      </c>
    </row>
    <row r="63" spans="1:7" x14ac:dyDescent="0.35">
      <c r="A63" s="8" t="s">
        <v>76</v>
      </c>
      <c r="B63" s="9" t="s">
        <v>114</v>
      </c>
      <c r="C63" s="10" t="s">
        <v>84</v>
      </c>
      <c r="D63" s="9" t="s">
        <v>134</v>
      </c>
      <c r="E63" s="10">
        <v>391</v>
      </c>
      <c r="F63" s="10">
        <v>0</v>
      </c>
    </row>
    <row r="64" spans="1:7" x14ac:dyDescent="0.35">
      <c r="A64" s="8" t="s">
        <v>76</v>
      </c>
      <c r="B64" s="9" t="s">
        <v>114</v>
      </c>
      <c r="C64" s="10" t="s">
        <v>85</v>
      </c>
      <c r="D64" s="9" t="s">
        <v>135</v>
      </c>
      <c r="E64" s="10">
        <v>202</v>
      </c>
      <c r="F64" s="10">
        <v>0</v>
      </c>
    </row>
    <row r="65" spans="1:7" x14ac:dyDescent="0.35">
      <c r="A65" s="8" t="s">
        <v>76</v>
      </c>
      <c r="B65" s="9" t="s">
        <v>114</v>
      </c>
      <c r="C65" s="10" t="s">
        <v>87</v>
      </c>
      <c r="D65" s="9" t="s">
        <v>136</v>
      </c>
      <c r="E65" s="10">
        <v>131</v>
      </c>
      <c r="F65" s="10">
        <v>0</v>
      </c>
    </row>
    <row r="66" spans="1:7" x14ac:dyDescent="0.35">
      <c r="A66" s="8" t="s">
        <v>76</v>
      </c>
      <c r="B66" s="9" t="s">
        <v>114</v>
      </c>
      <c r="C66" s="10" t="s">
        <v>88</v>
      </c>
      <c r="D66" s="9" t="s">
        <v>137</v>
      </c>
      <c r="E66" s="10">
        <v>94</v>
      </c>
      <c r="F66" s="10">
        <v>22</v>
      </c>
    </row>
    <row r="67" spans="1:7" x14ac:dyDescent="0.35">
      <c r="A67" s="8" t="s">
        <v>76</v>
      </c>
      <c r="B67" s="9" t="s">
        <v>114</v>
      </c>
      <c r="C67" s="10" t="s">
        <v>89</v>
      </c>
      <c r="D67" s="9" t="s">
        <v>138</v>
      </c>
      <c r="E67" s="10">
        <v>147</v>
      </c>
      <c r="F67" s="10">
        <v>229</v>
      </c>
    </row>
    <row r="68" spans="1:7" x14ac:dyDescent="0.35">
      <c r="A68" s="8" t="s">
        <v>76</v>
      </c>
      <c r="B68" s="9" t="s">
        <v>114</v>
      </c>
      <c r="C68" s="10" t="s">
        <v>90</v>
      </c>
      <c r="D68" s="9" t="s">
        <v>139</v>
      </c>
      <c r="E68" s="10">
        <v>268</v>
      </c>
      <c r="F68" s="10">
        <v>0</v>
      </c>
    </row>
    <row r="69" spans="1:7" x14ac:dyDescent="0.35">
      <c r="A69" s="8" t="s">
        <v>76</v>
      </c>
      <c r="B69" s="9" t="s">
        <v>114</v>
      </c>
      <c r="C69" s="10" t="s">
        <v>91</v>
      </c>
      <c r="D69" s="9" t="s">
        <v>140</v>
      </c>
      <c r="E69" s="10">
        <v>51</v>
      </c>
      <c r="F69" s="10">
        <v>0</v>
      </c>
    </row>
    <row r="70" spans="1:7" x14ac:dyDescent="0.35">
      <c r="A70" s="8" t="s">
        <v>76</v>
      </c>
      <c r="B70" s="9" t="s">
        <v>114</v>
      </c>
      <c r="C70" s="10" t="s">
        <v>92</v>
      </c>
      <c r="D70" s="9" t="s">
        <v>141</v>
      </c>
      <c r="E70" s="10">
        <v>175</v>
      </c>
      <c r="F70" s="10">
        <v>0</v>
      </c>
    </row>
    <row r="71" spans="1:7" x14ac:dyDescent="0.35">
      <c r="A71" s="8" t="s">
        <v>76</v>
      </c>
      <c r="B71" s="9" t="s">
        <v>114</v>
      </c>
      <c r="C71" s="10" t="s">
        <v>93</v>
      </c>
      <c r="D71" s="9" t="s">
        <v>142</v>
      </c>
      <c r="E71" s="10">
        <v>357</v>
      </c>
      <c r="F71" s="10">
        <v>0</v>
      </c>
    </row>
    <row r="72" spans="1:7" x14ac:dyDescent="0.35">
      <c r="A72" s="8" t="s">
        <v>76</v>
      </c>
      <c r="B72" s="9" t="s">
        <v>114</v>
      </c>
      <c r="C72" s="10" t="s">
        <v>94</v>
      </c>
      <c r="D72" s="9" t="s">
        <v>143</v>
      </c>
      <c r="E72" s="10">
        <v>541</v>
      </c>
      <c r="F72" s="10">
        <v>0</v>
      </c>
    </row>
    <row r="73" spans="1:7" x14ac:dyDescent="0.35">
      <c r="A73" s="8" t="s">
        <v>76</v>
      </c>
      <c r="B73" s="9" t="s">
        <v>114</v>
      </c>
      <c r="C73" s="10" t="s">
        <v>95</v>
      </c>
      <c r="D73" s="9" t="s">
        <v>144</v>
      </c>
      <c r="E73" s="10">
        <v>165</v>
      </c>
      <c r="F73" s="10">
        <v>0</v>
      </c>
    </row>
    <row r="74" spans="1:7" x14ac:dyDescent="0.35">
      <c r="A74" s="8" t="s">
        <v>76</v>
      </c>
      <c r="B74" s="9" t="s">
        <v>114</v>
      </c>
      <c r="C74" s="10" t="s">
        <v>145</v>
      </c>
      <c r="D74" s="9" t="s">
        <v>146</v>
      </c>
      <c r="E74" s="10">
        <v>0</v>
      </c>
      <c r="F74" s="10">
        <v>397</v>
      </c>
    </row>
    <row r="75" spans="1:7" x14ac:dyDescent="0.35">
      <c r="E75" s="13">
        <f>SUM(E50:E74)</f>
        <v>5330</v>
      </c>
      <c r="F75" s="13">
        <f>SUM(F50:F74)</f>
        <v>2419</v>
      </c>
      <c r="G75" s="13">
        <f>SUM(E75:F75)</f>
        <v>7749</v>
      </c>
    </row>
    <row r="76" spans="1:7" x14ac:dyDescent="0.35">
      <c r="E76" s="13"/>
      <c r="F76" s="13"/>
      <c r="G76" s="13"/>
    </row>
    <row r="77" spans="1:7" x14ac:dyDescent="0.35">
      <c r="A77" s="20" t="s">
        <v>174</v>
      </c>
    </row>
    <row r="78" spans="1:7" ht="72.5" x14ac:dyDescent="0.35">
      <c r="A78" s="26" t="s">
        <v>167</v>
      </c>
      <c r="B78" s="13" t="s">
        <v>168</v>
      </c>
      <c r="C78" s="26" t="s">
        <v>169</v>
      </c>
      <c r="D78" s="13" t="s">
        <v>170</v>
      </c>
      <c r="E78" s="27" t="s">
        <v>171</v>
      </c>
      <c r="F78" s="27" t="s">
        <v>172</v>
      </c>
      <c r="G78" s="28" t="s">
        <v>173</v>
      </c>
    </row>
    <row r="79" spans="1:7" x14ac:dyDescent="0.35">
      <c r="A79" s="8" t="s">
        <v>76</v>
      </c>
      <c r="B79" s="9" t="s">
        <v>114</v>
      </c>
      <c r="C79" s="10" t="s">
        <v>97</v>
      </c>
      <c r="D79" s="9" t="s">
        <v>147</v>
      </c>
      <c r="E79" s="12">
        <v>23585</v>
      </c>
      <c r="F79" s="12">
        <v>10210</v>
      </c>
    </row>
    <row r="80" spans="1:7" x14ac:dyDescent="0.35">
      <c r="A80" s="8" t="s">
        <v>76</v>
      </c>
      <c r="B80" s="9" t="s">
        <v>114</v>
      </c>
      <c r="C80" s="10" t="s">
        <v>98</v>
      </c>
      <c r="D80" s="9" t="s">
        <v>148</v>
      </c>
      <c r="E80" s="12">
        <v>12277</v>
      </c>
      <c r="F80" s="12">
        <v>8140</v>
      </c>
    </row>
    <row r="81" spans="1:7" x14ac:dyDescent="0.35">
      <c r="A81" s="8" t="s">
        <v>76</v>
      </c>
      <c r="B81" s="9" t="s">
        <v>114</v>
      </c>
      <c r="C81" s="10" t="s">
        <v>99</v>
      </c>
      <c r="D81" s="9" t="s">
        <v>149</v>
      </c>
      <c r="E81" s="12">
        <v>4489</v>
      </c>
      <c r="F81" s="12">
        <v>2577</v>
      </c>
    </row>
    <row r="82" spans="1:7" x14ac:dyDescent="0.35">
      <c r="A82" s="8" t="s">
        <v>76</v>
      </c>
      <c r="B82" s="9" t="s">
        <v>114</v>
      </c>
      <c r="C82" s="10" t="s">
        <v>100</v>
      </c>
      <c r="D82" s="9" t="s">
        <v>150</v>
      </c>
      <c r="E82" s="12">
        <v>3682</v>
      </c>
      <c r="F82" s="12">
        <v>4482</v>
      </c>
    </row>
    <row r="83" spans="1:7" x14ac:dyDescent="0.35">
      <c r="A83" s="8" t="s">
        <v>76</v>
      </c>
      <c r="B83" s="9" t="s">
        <v>114</v>
      </c>
      <c r="C83" s="10" t="s">
        <v>101</v>
      </c>
      <c r="D83" s="9" t="s">
        <v>151</v>
      </c>
      <c r="E83" s="12">
        <v>8216</v>
      </c>
      <c r="F83" s="12">
        <v>7998</v>
      </c>
    </row>
    <row r="84" spans="1:7" x14ac:dyDescent="0.35">
      <c r="A84" s="8" t="s">
        <v>76</v>
      </c>
      <c r="B84" s="9" t="s">
        <v>114</v>
      </c>
      <c r="C84" s="10" t="s">
        <v>102</v>
      </c>
      <c r="D84" s="9" t="s">
        <v>152</v>
      </c>
      <c r="E84" s="10">
        <v>563</v>
      </c>
      <c r="F84" s="12">
        <v>1793</v>
      </c>
    </row>
    <row r="85" spans="1:7" x14ac:dyDescent="0.35">
      <c r="A85" s="8" t="s">
        <v>76</v>
      </c>
      <c r="B85" s="9" t="s">
        <v>114</v>
      </c>
      <c r="C85" s="10" t="s">
        <v>103</v>
      </c>
      <c r="D85" s="9" t="s">
        <v>153</v>
      </c>
      <c r="E85" s="12">
        <v>10430</v>
      </c>
      <c r="F85" s="12">
        <v>11976</v>
      </c>
    </row>
    <row r="86" spans="1:7" x14ac:dyDescent="0.35">
      <c r="A86" s="8" t="s">
        <v>76</v>
      </c>
      <c r="B86" s="9" t="s">
        <v>114</v>
      </c>
      <c r="C86" s="10" t="s">
        <v>104</v>
      </c>
      <c r="D86" s="9" t="s">
        <v>154</v>
      </c>
      <c r="E86" s="12">
        <v>3245</v>
      </c>
      <c r="F86" s="12">
        <v>2872</v>
      </c>
    </row>
    <row r="87" spans="1:7" x14ac:dyDescent="0.35">
      <c r="A87" s="8" t="s">
        <v>76</v>
      </c>
      <c r="B87" s="9" t="s">
        <v>114</v>
      </c>
      <c r="C87" s="10" t="s">
        <v>105</v>
      </c>
      <c r="D87" s="9" t="s">
        <v>155</v>
      </c>
      <c r="E87" s="12">
        <v>4366</v>
      </c>
      <c r="F87" s="12">
        <v>3249</v>
      </c>
    </row>
    <row r="88" spans="1:7" x14ac:dyDescent="0.35">
      <c r="A88" s="8" t="s">
        <v>76</v>
      </c>
      <c r="B88" s="9" t="s">
        <v>114</v>
      </c>
      <c r="C88" s="10" t="s">
        <v>106</v>
      </c>
      <c r="D88" s="9" t="s">
        <v>156</v>
      </c>
      <c r="E88" s="12">
        <v>8372</v>
      </c>
      <c r="F88" s="12">
        <v>9096</v>
      </c>
    </row>
    <row r="89" spans="1:7" x14ac:dyDescent="0.35">
      <c r="A89" s="8" t="s">
        <v>76</v>
      </c>
      <c r="B89" s="9" t="s">
        <v>114</v>
      </c>
      <c r="C89" s="10" t="s">
        <v>107</v>
      </c>
      <c r="D89" s="9" t="s">
        <v>157</v>
      </c>
      <c r="E89" s="12">
        <v>11344</v>
      </c>
      <c r="F89" s="12">
        <v>7990</v>
      </c>
    </row>
    <row r="90" spans="1:7" x14ac:dyDescent="0.35">
      <c r="A90" s="8" t="s">
        <v>76</v>
      </c>
      <c r="B90" s="9" t="s">
        <v>114</v>
      </c>
      <c r="C90" s="10" t="s">
        <v>108</v>
      </c>
      <c r="D90" s="9" t="s">
        <v>158</v>
      </c>
      <c r="E90" s="12">
        <v>3408</v>
      </c>
      <c r="F90" s="12">
        <v>2065</v>
      </c>
    </row>
    <row r="91" spans="1:7" x14ac:dyDescent="0.35">
      <c r="A91" s="8" t="s">
        <v>76</v>
      </c>
      <c r="B91" s="9" t="s">
        <v>114</v>
      </c>
      <c r="C91" s="10" t="s">
        <v>109</v>
      </c>
      <c r="D91" s="9" t="s">
        <v>159</v>
      </c>
      <c r="E91" s="10">
        <v>26</v>
      </c>
      <c r="F91" s="10">
        <v>9</v>
      </c>
    </row>
    <row r="92" spans="1:7" x14ac:dyDescent="0.35">
      <c r="A92" s="8" t="s">
        <v>76</v>
      </c>
      <c r="B92" s="9" t="s">
        <v>114</v>
      </c>
      <c r="C92" s="10" t="s">
        <v>110</v>
      </c>
      <c r="D92" s="9" t="s">
        <v>160</v>
      </c>
      <c r="E92" s="12">
        <v>6455</v>
      </c>
      <c r="F92" s="12">
        <v>7160</v>
      </c>
    </row>
    <row r="93" spans="1:7" x14ac:dyDescent="0.35">
      <c r="A93" s="8" t="s">
        <v>76</v>
      </c>
      <c r="B93" s="9" t="s">
        <v>114</v>
      </c>
      <c r="C93" s="10" t="s">
        <v>111</v>
      </c>
      <c r="D93" s="9" t="s">
        <v>161</v>
      </c>
      <c r="E93" s="12">
        <v>9961</v>
      </c>
      <c r="F93" s="12">
        <v>3871</v>
      </c>
    </row>
    <row r="94" spans="1:7" x14ac:dyDescent="0.35">
      <c r="A94" s="8" t="s">
        <v>76</v>
      </c>
      <c r="B94" s="9" t="s">
        <v>114</v>
      </c>
      <c r="C94" s="10" t="s">
        <v>112</v>
      </c>
      <c r="D94" s="9" t="s">
        <v>162</v>
      </c>
      <c r="E94" s="10">
        <v>850</v>
      </c>
      <c r="F94" s="10">
        <v>418</v>
      </c>
    </row>
    <row r="95" spans="1:7" x14ac:dyDescent="0.35">
      <c r="A95" s="8" t="s">
        <v>76</v>
      </c>
      <c r="B95" s="9" t="s">
        <v>114</v>
      </c>
      <c r="C95" s="10" t="s">
        <v>113</v>
      </c>
      <c r="D95" s="9" t="s">
        <v>163</v>
      </c>
      <c r="E95" s="10">
        <v>106</v>
      </c>
      <c r="F95" s="12">
        <v>1073</v>
      </c>
    </row>
    <row r="96" spans="1:7" x14ac:dyDescent="0.35">
      <c r="E96" s="7">
        <f>SUM(E79:E95)</f>
        <v>111375</v>
      </c>
      <c r="F96" s="7">
        <f>SUM(F79:F95)</f>
        <v>84979</v>
      </c>
      <c r="G96" s="7">
        <f>SUM(E96:F96)</f>
        <v>196354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F4D7-8A91-46AF-BA7E-783994D48EEC}">
  <dimension ref="A2:G88"/>
  <sheetViews>
    <sheetView topLeftCell="A70" workbookViewId="0">
      <selection activeCell="G88" sqref="G88"/>
    </sheetView>
  </sheetViews>
  <sheetFormatPr defaultRowHeight="14.5" x14ac:dyDescent="0.35"/>
  <cols>
    <col min="4" max="4" width="20.81640625" customWidth="1"/>
  </cols>
  <sheetData>
    <row r="2" spans="1:7" ht="43.5" x14ac:dyDescent="0.35">
      <c r="A2" s="25" t="s">
        <v>166</v>
      </c>
      <c r="B2" s="29">
        <v>43983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1" t="s">
        <v>0</v>
      </c>
      <c r="B4" s="2" t="s">
        <v>1</v>
      </c>
      <c r="C4" s="1" t="s">
        <v>2</v>
      </c>
      <c r="D4" s="3" t="s">
        <v>3</v>
      </c>
      <c r="E4" s="4">
        <v>3</v>
      </c>
      <c r="F4" s="4">
        <v>10</v>
      </c>
    </row>
    <row r="5" spans="1:7" x14ac:dyDescent="0.35">
      <c r="A5" s="1" t="s">
        <v>0</v>
      </c>
      <c r="B5" s="2" t="s">
        <v>1</v>
      </c>
      <c r="C5" s="1" t="s">
        <v>4</v>
      </c>
      <c r="D5" s="3" t="s">
        <v>5</v>
      </c>
      <c r="E5" s="4">
        <v>56</v>
      </c>
      <c r="F5" s="4">
        <v>0</v>
      </c>
    </row>
    <row r="6" spans="1:7" x14ac:dyDescent="0.35">
      <c r="A6" s="1" t="s">
        <v>0</v>
      </c>
      <c r="B6" s="2" t="s">
        <v>1</v>
      </c>
      <c r="C6" s="1" t="s">
        <v>6</v>
      </c>
      <c r="D6" s="3" t="s">
        <v>7</v>
      </c>
      <c r="E6" s="4">
        <v>1</v>
      </c>
      <c r="F6" s="4">
        <v>0</v>
      </c>
    </row>
    <row r="7" spans="1:7" x14ac:dyDescent="0.35">
      <c r="A7" s="1" t="s">
        <v>0</v>
      </c>
      <c r="B7" s="2" t="s">
        <v>1</v>
      </c>
      <c r="C7" s="1" t="s">
        <v>8</v>
      </c>
      <c r="D7" s="3" t="s">
        <v>9</v>
      </c>
      <c r="E7" s="4">
        <v>134</v>
      </c>
      <c r="F7" s="4">
        <v>0</v>
      </c>
    </row>
    <row r="8" spans="1:7" x14ac:dyDescent="0.35">
      <c r="A8" s="1" t="s">
        <v>0</v>
      </c>
      <c r="B8" s="2" t="s">
        <v>1</v>
      </c>
      <c r="C8" s="1" t="s">
        <v>10</v>
      </c>
      <c r="D8" s="3" t="s">
        <v>11</v>
      </c>
      <c r="E8" s="4">
        <v>75</v>
      </c>
      <c r="F8" s="4">
        <v>0</v>
      </c>
    </row>
    <row r="9" spans="1:7" x14ac:dyDescent="0.35">
      <c r="A9" s="1" t="s">
        <v>0</v>
      </c>
      <c r="B9" s="2" t="s">
        <v>1</v>
      </c>
      <c r="C9" s="1" t="s">
        <v>12</v>
      </c>
      <c r="D9" s="3" t="s">
        <v>13</v>
      </c>
      <c r="E9" s="4">
        <v>142</v>
      </c>
      <c r="F9" s="4">
        <v>0</v>
      </c>
    </row>
    <row r="10" spans="1:7" x14ac:dyDescent="0.35">
      <c r="A10" s="1" t="s">
        <v>0</v>
      </c>
      <c r="B10" s="2" t="s">
        <v>1</v>
      </c>
      <c r="C10" s="1" t="s">
        <v>14</v>
      </c>
      <c r="D10" s="3" t="s">
        <v>15</v>
      </c>
      <c r="E10" s="4">
        <v>13</v>
      </c>
      <c r="F10" s="4">
        <v>0</v>
      </c>
    </row>
    <row r="11" spans="1:7" x14ac:dyDescent="0.35">
      <c r="A11" s="1" t="s">
        <v>0</v>
      </c>
      <c r="B11" s="2" t="s">
        <v>1</v>
      </c>
      <c r="C11" s="1" t="s">
        <v>16</v>
      </c>
      <c r="D11" s="3" t="s">
        <v>17</v>
      </c>
      <c r="E11" s="4">
        <v>144</v>
      </c>
      <c r="F11" s="4">
        <v>0</v>
      </c>
    </row>
    <row r="12" spans="1:7" x14ac:dyDescent="0.35">
      <c r="A12" s="1" t="s">
        <v>0</v>
      </c>
      <c r="B12" s="2" t="s">
        <v>1</v>
      </c>
      <c r="C12" s="1" t="s">
        <v>18</v>
      </c>
      <c r="D12" s="3" t="s">
        <v>19</v>
      </c>
      <c r="E12" s="4">
        <v>101</v>
      </c>
      <c r="F12" s="4">
        <v>0</v>
      </c>
    </row>
    <row r="13" spans="1:7" x14ac:dyDescent="0.35">
      <c r="A13" s="1" t="s">
        <v>0</v>
      </c>
      <c r="B13" s="2" t="s">
        <v>1</v>
      </c>
      <c r="C13" s="1" t="s">
        <v>20</v>
      </c>
      <c r="D13" s="3" t="s">
        <v>21</v>
      </c>
      <c r="E13" s="4">
        <v>0</v>
      </c>
      <c r="F13" s="4">
        <v>0</v>
      </c>
    </row>
    <row r="14" spans="1:7" x14ac:dyDescent="0.35">
      <c r="A14" s="5" t="s">
        <v>0</v>
      </c>
      <c r="B14" s="3" t="s">
        <v>1</v>
      </c>
      <c r="C14" s="5" t="s">
        <v>22</v>
      </c>
      <c r="D14" s="3" t="s">
        <v>23</v>
      </c>
      <c r="E14" s="6">
        <v>70</v>
      </c>
      <c r="F14" s="6">
        <v>0</v>
      </c>
    </row>
    <row r="15" spans="1:7" x14ac:dyDescent="0.35">
      <c r="A15" s="5" t="s">
        <v>0</v>
      </c>
      <c r="B15" s="3" t="s">
        <v>1</v>
      </c>
      <c r="C15" s="5" t="s">
        <v>24</v>
      </c>
      <c r="D15" s="3" t="s">
        <v>25</v>
      </c>
      <c r="E15" s="6">
        <v>3</v>
      </c>
      <c r="F15" s="6">
        <v>0</v>
      </c>
    </row>
    <row r="16" spans="1:7" x14ac:dyDescent="0.35">
      <c r="A16" s="5" t="s">
        <v>0</v>
      </c>
      <c r="B16" s="3" t="s">
        <v>1</v>
      </c>
      <c r="C16" s="5" t="s">
        <v>26</v>
      </c>
      <c r="D16" s="3" t="s">
        <v>27</v>
      </c>
      <c r="E16" s="6">
        <v>0</v>
      </c>
      <c r="F16" s="6">
        <v>0</v>
      </c>
    </row>
    <row r="17" spans="1:6" x14ac:dyDescent="0.35">
      <c r="A17" s="5" t="s">
        <v>0</v>
      </c>
      <c r="B17" s="3" t="s">
        <v>1</v>
      </c>
      <c r="C17" s="5" t="s">
        <v>28</v>
      </c>
      <c r="D17" s="3" t="s">
        <v>29</v>
      </c>
      <c r="E17" s="6">
        <v>6</v>
      </c>
      <c r="F17" s="6">
        <v>0</v>
      </c>
    </row>
    <row r="18" spans="1:6" x14ac:dyDescent="0.35">
      <c r="A18" s="5" t="s">
        <v>0</v>
      </c>
      <c r="B18" s="3" t="s">
        <v>1</v>
      </c>
      <c r="C18" s="5" t="s">
        <v>30</v>
      </c>
      <c r="D18" s="3" t="s">
        <v>31</v>
      </c>
      <c r="E18" s="6">
        <v>5</v>
      </c>
      <c r="F18" s="6">
        <v>0</v>
      </c>
    </row>
    <row r="19" spans="1:6" x14ac:dyDescent="0.35">
      <c r="A19" s="5" t="s">
        <v>0</v>
      </c>
      <c r="B19" s="3" t="s">
        <v>1</v>
      </c>
      <c r="C19" s="5" t="s">
        <v>32</v>
      </c>
      <c r="D19" s="3" t="s">
        <v>33</v>
      </c>
      <c r="E19" s="6">
        <v>23</v>
      </c>
      <c r="F19" s="6">
        <v>0</v>
      </c>
    </row>
    <row r="20" spans="1:6" x14ac:dyDescent="0.35">
      <c r="A20" s="5" t="s">
        <v>0</v>
      </c>
      <c r="B20" s="3" t="s">
        <v>1</v>
      </c>
      <c r="C20" s="5" t="s">
        <v>34</v>
      </c>
      <c r="D20" s="3" t="s">
        <v>35</v>
      </c>
      <c r="E20" s="6">
        <v>98</v>
      </c>
      <c r="F20" s="6">
        <v>0</v>
      </c>
    </row>
    <row r="21" spans="1:6" x14ac:dyDescent="0.35">
      <c r="A21" s="5" t="s">
        <v>0</v>
      </c>
      <c r="B21" s="3" t="s">
        <v>1</v>
      </c>
      <c r="C21" s="5" t="s">
        <v>36</v>
      </c>
      <c r="D21" s="3" t="s">
        <v>37</v>
      </c>
      <c r="E21" s="6">
        <v>339</v>
      </c>
      <c r="F21" s="6">
        <v>0</v>
      </c>
    </row>
    <row r="22" spans="1:6" x14ac:dyDescent="0.35">
      <c r="A22" s="5" t="s">
        <v>0</v>
      </c>
      <c r="B22" s="3" t="s">
        <v>1</v>
      </c>
      <c r="C22" s="5" t="s">
        <v>38</v>
      </c>
      <c r="D22" s="3" t="s">
        <v>39</v>
      </c>
      <c r="E22" s="6">
        <v>252</v>
      </c>
      <c r="F22" s="6">
        <v>0</v>
      </c>
    </row>
    <row r="23" spans="1:6" x14ac:dyDescent="0.35">
      <c r="A23" s="5" t="s">
        <v>0</v>
      </c>
      <c r="B23" s="3" t="s">
        <v>1</v>
      </c>
      <c r="C23" s="5" t="s">
        <v>40</v>
      </c>
      <c r="D23" s="3" t="s">
        <v>41</v>
      </c>
      <c r="E23" s="6">
        <v>9</v>
      </c>
      <c r="F23" s="6">
        <v>0</v>
      </c>
    </row>
    <row r="24" spans="1:6" x14ac:dyDescent="0.35">
      <c r="A24" s="30" t="s">
        <v>0</v>
      </c>
      <c r="B24" s="31" t="s">
        <v>1</v>
      </c>
      <c r="C24" s="30" t="s">
        <v>42</v>
      </c>
      <c r="D24" s="31" t="s">
        <v>43</v>
      </c>
      <c r="E24" s="32">
        <v>10481</v>
      </c>
      <c r="F24" s="32">
        <v>9510</v>
      </c>
    </row>
    <row r="25" spans="1:6" x14ac:dyDescent="0.35">
      <c r="A25" s="5" t="s">
        <v>0</v>
      </c>
      <c r="B25" s="3" t="s">
        <v>1</v>
      </c>
      <c r="C25" s="5" t="s">
        <v>44</v>
      </c>
      <c r="D25" s="3" t="s">
        <v>45</v>
      </c>
      <c r="E25" s="6">
        <v>7127</v>
      </c>
      <c r="F25" s="6">
        <v>4760</v>
      </c>
    </row>
    <row r="26" spans="1:6" x14ac:dyDescent="0.35">
      <c r="A26" s="5" t="s">
        <v>0</v>
      </c>
      <c r="B26" s="3" t="s">
        <v>1</v>
      </c>
      <c r="C26" s="5" t="s">
        <v>46</v>
      </c>
      <c r="D26" s="3" t="s">
        <v>47</v>
      </c>
      <c r="E26" s="6">
        <v>2671</v>
      </c>
      <c r="F26" s="6">
        <v>1698</v>
      </c>
    </row>
    <row r="27" spans="1:6" x14ac:dyDescent="0.35">
      <c r="A27" s="5" t="s">
        <v>0</v>
      </c>
      <c r="B27" s="3" t="s">
        <v>1</v>
      </c>
      <c r="C27" s="5" t="s">
        <v>48</v>
      </c>
      <c r="D27" s="3" t="s">
        <v>49</v>
      </c>
      <c r="E27" s="6">
        <v>2043</v>
      </c>
      <c r="F27" s="6">
        <v>2581</v>
      </c>
    </row>
    <row r="28" spans="1:6" x14ac:dyDescent="0.35">
      <c r="A28" s="5" t="s">
        <v>0</v>
      </c>
      <c r="B28" s="3" t="s">
        <v>1</v>
      </c>
      <c r="C28" s="5" t="s">
        <v>50</v>
      </c>
      <c r="D28" s="3" t="s">
        <v>51</v>
      </c>
      <c r="E28" s="6">
        <v>6493</v>
      </c>
      <c r="F28" s="6">
        <v>4919</v>
      </c>
    </row>
    <row r="29" spans="1:6" x14ac:dyDescent="0.35">
      <c r="A29" s="5" t="s">
        <v>0</v>
      </c>
      <c r="B29" s="3" t="s">
        <v>1</v>
      </c>
      <c r="C29" s="5" t="s">
        <v>52</v>
      </c>
      <c r="D29" s="3" t="s">
        <v>53</v>
      </c>
      <c r="E29" s="6">
        <v>100</v>
      </c>
      <c r="F29" s="6">
        <v>1189</v>
      </c>
    </row>
    <row r="30" spans="1:6" x14ac:dyDescent="0.35">
      <c r="A30" s="5" t="s">
        <v>0</v>
      </c>
      <c r="B30" s="3" t="s">
        <v>1</v>
      </c>
      <c r="C30" s="5" t="s">
        <v>54</v>
      </c>
      <c r="D30" s="3" t="s">
        <v>55</v>
      </c>
      <c r="E30" s="6">
        <v>4463</v>
      </c>
      <c r="F30" s="6">
        <v>6884</v>
      </c>
    </row>
    <row r="31" spans="1:6" x14ac:dyDescent="0.35">
      <c r="A31" s="5" t="s">
        <v>0</v>
      </c>
      <c r="B31" s="3" t="s">
        <v>1</v>
      </c>
      <c r="C31" s="5" t="s">
        <v>56</v>
      </c>
      <c r="D31" s="3" t="s">
        <v>57</v>
      </c>
      <c r="E31" s="6">
        <v>2875</v>
      </c>
      <c r="F31" s="6">
        <v>2425</v>
      </c>
    </row>
    <row r="32" spans="1:6" x14ac:dyDescent="0.35">
      <c r="A32" s="5" t="s">
        <v>0</v>
      </c>
      <c r="B32" s="3" t="s">
        <v>1</v>
      </c>
      <c r="C32" s="5" t="s">
        <v>58</v>
      </c>
      <c r="D32" s="3" t="s">
        <v>59</v>
      </c>
      <c r="E32" s="6">
        <v>2431</v>
      </c>
      <c r="F32" s="6">
        <v>1985</v>
      </c>
    </row>
    <row r="33" spans="1:7" x14ac:dyDescent="0.35">
      <c r="A33" s="5" t="s">
        <v>0</v>
      </c>
      <c r="B33" s="3" t="s">
        <v>1</v>
      </c>
      <c r="C33" s="5" t="s">
        <v>60</v>
      </c>
      <c r="D33" s="3" t="s">
        <v>61</v>
      </c>
      <c r="E33" s="6">
        <v>4067</v>
      </c>
      <c r="F33" s="6">
        <v>5402</v>
      </c>
    </row>
    <row r="34" spans="1:7" x14ac:dyDescent="0.35">
      <c r="A34" s="5" t="s">
        <v>0</v>
      </c>
      <c r="B34" s="3" t="s">
        <v>1</v>
      </c>
      <c r="C34" s="5" t="s">
        <v>62</v>
      </c>
      <c r="D34" s="3" t="s">
        <v>63</v>
      </c>
      <c r="E34" s="6">
        <v>7243</v>
      </c>
      <c r="F34" s="6">
        <v>4354</v>
      </c>
    </row>
    <row r="35" spans="1:7" x14ac:dyDescent="0.35">
      <c r="A35" s="5" t="s">
        <v>0</v>
      </c>
      <c r="B35" s="3" t="s">
        <v>1</v>
      </c>
      <c r="C35" s="5" t="s">
        <v>64</v>
      </c>
      <c r="D35" s="3" t="s">
        <v>65</v>
      </c>
      <c r="E35" s="6">
        <v>3837</v>
      </c>
      <c r="F35" s="6">
        <v>2644</v>
      </c>
    </row>
    <row r="36" spans="1:7" x14ac:dyDescent="0.35">
      <c r="A36" s="5" t="s">
        <v>0</v>
      </c>
      <c r="B36" s="3" t="s">
        <v>1</v>
      </c>
      <c r="C36" s="5" t="s">
        <v>66</v>
      </c>
      <c r="D36" s="3" t="s">
        <v>67</v>
      </c>
      <c r="E36" s="6">
        <v>1</v>
      </c>
      <c r="F36" s="6">
        <v>4</v>
      </c>
    </row>
    <row r="37" spans="1:7" x14ac:dyDescent="0.35">
      <c r="A37" s="5" t="s">
        <v>0</v>
      </c>
      <c r="B37" s="3" t="s">
        <v>1</v>
      </c>
      <c r="C37" s="5" t="s">
        <v>68</v>
      </c>
      <c r="D37" s="3" t="s">
        <v>69</v>
      </c>
      <c r="E37" s="6">
        <v>3611</v>
      </c>
      <c r="F37" s="6">
        <v>4357</v>
      </c>
    </row>
    <row r="38" spans="1:7" x14ac:dyDescent="0.35">
      <c r="A38" s="5" t="s">
        <v>0</v>
      </c>
      <c r="B38" s="3" t="s">
        <v>1</v>
      </c>
      <c r="C38" s="5" t="s">
        <v>70</v>
      </c>
      <c r="D38" s="3" t="s">
        <v>71</v>
      </c>
      <c r="E38" s="6">
        <v>5150</v>
      </c>
      <c r="F38" s="6">
        <v>2662</v>
      </c>
    </row>
    <row r="39" spans="1:7" x14ac:dyDescent="0.35">
      <c r="A39" s="5" t="s">
        <v>0</v>
      </c>
      <c r="B39" s="3" t="s">
        <v>1</v>
      </c>
      <c r="C39" s="5" t="s">
        <v>72</v>
      </c>
      <c r="D39" s="3" t="s">
        <v>73</v>
      </c>
      <c r="E39" s="6">
        <v>472</v>
      </c>
      <c r="F39" s="6">
        <v>167</v>
      </c>
    </row>
    <row r="40" spans="1:7" x14ac:dyDescent="0.35">
      <c r="A40" s="5" t="s">
        <v>0</v>
      </c>
      <c r="B40" s="3" t="s">
        <v>1</v>
      </c>
      <c r="C40" s="5" t="s">
        <v>74</v>
      </c>
      <c r="D40" s="3" t="s">
        <v>75</v>
      </c>
      <c r="E40" s="6">
        <v>117</v>
      </c>
      <c r="F40" s="6">
        <v>473</v>
      </c>
    </row>
    <row r="41" spans="1:7" x14ac:dyDescent="0.35">
      <c r="E41" s="7">
        <f>SUM(E4:E40)</f>
        <v>64656</v>
      </c>
      <c r="F41" s="7">
        <f>SUM(F4:F40)</f>
        <v>56024</v>
      </c>
      <c r="G41" s="7">
        <f>SUM(E41:F41)</f>
        <v>120680</v>
      </c>
    </row>
    <row r="44" spans="1:7" x14ac:dyDescent="0.35">
      <c r="A44" s="20" t="s">
        <v>165</v>
      </c>
    </row>
    <row r="45" spans="1:7" ht="72.5" x14ac:dyDescent="0.35">
      <c r="A45" s="26" t="s">
        <v>167</v>
      </c>
      <c r="B45" s="13" t="s">
        <v>168</v>
      </c>
      <c r="C45" s="26" t="s">
        <v>169</v>
      </c>
      <c r="D45" s="13" t="s">
        <v>170</v>
      </c>
      <c r="E45" s="27" t="s">
        <v>171</v>
      </c>
      <c r="F45" s="27" t="s">
        <v>172</v>
      </c>
      <c r="G45" s="28" t="s">
        <v>173</v>
      </c>
    </row>
    <row r="46" spans="1:7" x14ac:dyDescent="0.35">
      <c r="A46" s="5" t="s">
        <v>0</v>
      </c>
      <c r="B46" s="3" t="s">
        <v>1</v>
      </c>
      <c r="C46" s="5" t="s">
        <v>42</v>
      </c>
      <c r="D46" s="3" t="s">
        <v>43</v>
      </c>
      <c r="E46" s="6">
        <v>10481</v>
      </c>
      <c r="F46" s="6">
        <v>9510</v>
      </c>
    </row>
    <row r="47" spans="1:7" x14ac:dyDescent="0.35">
      <c r="A47" s="5" t="s">
        <v>0</v>
      </c>
      <c r="B47" s="3" t="s">
        <v>1</v>
      </c>
      <c r="C47" s="5" t="s">
        <v>44</v>
      </c>
      <c r="D47" s="3" t="s">
        <v>45</v>
      </c>
      <c r="E47" s="6">
        <v>7127</v>
      </c>
      <c r="F47" s="6">
        <v>4760</v>
      </c>
    </row>
    <row r="48" spans="1:7" x14ac:dyDescent="0.35">
      <c r="A48" s="5" t="s">
        <v>0</v>
      </c>
      <c r="B48" s="3" t="s">
        <v>1</v>
      </c>
      <c r="C48" s="5" t="s">
        <v>46</v>
      </c>
      <c r="D48" s="3" t="s">
        <v>47</v>
      </c>
      <c r="E48" s="6">
        <v>2671</v>
      </c>
      <c r="F48" s="6">
        <v>1698</v>
      </c>
    </row>
    <row r="49" spans="1:7" x14ac:dyDescent="0.35">
      <c r="A49" s="5" t="s">
        <v>0</v>
      </c>
      <c r="B49" s="3" t="s">
        <v>1</v>
      </c>
      <c r="C49" s="5" t="s">
        <v>48</v>
      </c>
      <c r="D49" s="3" t="s">
        <v>49</v>
      </c>
      <c r="E49" s="6">
        <v>2043</v>
      </c>
      <c r="F49" s="6">
        <v>2581</v>
      </c>
    </row>
    <row r="50" spans="1:7" x14ac:dyDescent="0.35">
      <c r="A50" s="5" t="s">
        <v>0</v>
      </c>
      <c r="B50" s="3" t="s">
        <v>1</v>
      </c>
      <c r="C50" s="5" t="s">
        <v>50</v>
      </c>
      <c r="D50" s="3" t="s">
        <v>51</v>
      </c>
      <c r="E50" s="6">
        <v>6493</v>
      </c>
      <c r="F50" s="6">
        <v>4919</v>
      </c>
    </row>
    <row r="51" spans="1:7" x14ac:dyDescent="0.35">
      <c r="A51" s="5" t="s">
        <v>0</v>
      </c>
      <c r="B51" s="3" t="s">
        <v>1</v>
      </c>
      <c r="C51" s="5" t="s">
        <v>52</v>
      </c>
      <c r="D51" s="3" t="s">
        <v>53</v>
      </c>
      <c r="E51" s="6">
        <v>100</v>
      </c>
      <c r="F51" s="6">
        <v>1189</v>
      </c>
    </row>
    <row r="52" spans="1:7" x14ac:dyDescent="0.35">
      <c r="A52" s="5" t="s">
        <v>0</v>
      </c>
      <c r="B52" s="3" t="s">
        <v>1</v>
      </c>
      <c r="C52" s="5" t="s">
        <v>54</v>
      </c>
      <c r="D52" s="3" t="s">
        <v>55</v>
      </c>
      <c r="E52" s="6">
        <v>4463</v>
      </c>
      <c r="F52" s="6">
        <v>6884</v>
      </c>
    </row>
    <row r="53" spans="1:7" x14ac:dyDescent="0.35">
      <c r="A53" s="5" t="s">
        <v>0</v>
      </c>
      <c r="B53" s="3" t="s">
        <v>1</v>
      </c>
      <c r="C53" s="5" t="s">
        <v>56</v>
      </c>
      <c r="D53" s="3" t="s">
        <v>57</v>
      </c>
      <c r="E53" s="6">
        <v>2875</v>
      </c>
      <c r="F53" s="6">
        <v>2425</v>
      </c>
    </row>
    <row r="54" spans="1:7" x14ac:dyDescent="0.35">
      <c r="A54" s="5" t="s">
        <v>0</v>
      </c>
      <c r="B54" s="3" t="s">
        <v>1</v>
      </c>
      <c r="C54" s="5" t="s">
        <v>58</v>
      </c>
      <c r="D54" s="3" t="s">
        <v>59</v>
      </c>
      <c r="E54" s="6">
        <v>2431</v>
      </c>
      <c r="F54" s="6">
        <v>1985</v>
      </c>
    </row>
    <row r="55" spans="1:7" x14ac:dyDescent="0.35">
      <c r="A55" s="5" t="s">
        <v>0</v>
      </c>
      <c r="B55" s="3" t="s">
        <v>1</v>
      </c>
      <c r="C55" s="5" t="s">
        <v>60</v>
      </c>
      <c r="D55" s="3" t="s">
        <v>61</v>
      </c>
      <c r="E55" s="6">
        <v>4067</v>
      </c>
      <c r="F55" s="6">
        <v>5402</v>
      </c>
    </row>
    <row r="56" spans="1:7" x14ac:dyDescent="0.35">
      <c r="A56" s="5" t="s">
        <v>0</v>
      </c>
      <c r="B56" s="3" t="s">
        <v>1</v>
      </c>
      <c r="C56" s="5" t="s">
        <v>62</v>
      </c>
      <c r="D56" s="3" t="s">
        <v>63</v>
      </c>
      <c r="E56" s="6">
        <v>7243</v>
      </c>
      <c r="F56" s="6">
        <v>4354</v>
      </c>
    </row>
    <row r="57" spans="1:7" x14ac:dyDescent="0.35">
      <c r="A57" s="5" t="s">
        <v>0</v>
      </c>
      <c r="B57" s="3" t="s">
        <v>1</v>
      </c>
      <c r="C57" s="5" t="s">
        <v>64</v>
      </c>
      <c r="D57" s="3" t="s">
        <v>65</v>
      </c>
      <c r="E57" s="6">
        <v>3837</v>
      </c>
      <c r="F57" s="6">
        <v>2644</v>
      </c>
    </row>
    <row r="58" spans="1:7" x14ac:dyDescent="0.35">
      <c r="A58" s="5" t="s">
        <v>0</v>
      </c>
      <c r="B58" s="3" t="s">
        <v>1</v>
      </c>
      <c r="C58" s="5" t="s">
        <v>66</v>
      </c>
      <c r="D58" s="3" t="s">
        <v>67</v>
      </c>
      <c r="E58" s="6">
        <v>1</v>
      </c>
      <c r="F58" s="6">
        <v>4</v>
      </c>
    </row>
    <row r="59" spans="1:7" x14ac:dyDescent="0.35">
      <c r="A59" s="5" t="s">
        <v>0</v>
      </c>
      <c r="B59" s="3" t="s">
        <v>1</v>
      </c>
      <c r="C59" s="5" t="s">
        <v>68</v>
      </c>
      <c r="D59" s="3" t="s">
        <v>69</v>
      </c>
      <c r="E59" s="6">
        <v>3611</v>
      </c>
      <c r="F59" s="6">
        <v>4357</v>
      </c>
    </row>
    <row r="60" spans="1:7" x14ac:dyDescent="0.35">
      <c r="A60" s="5" t="s">
        <v>0</v>
      </c>
      <c r="B60" s="3" t="s">
        <v>1</v>
      </c>
      <c r="C60" s="5" t="s">
        <v>70</v>
      </c>
      <c r="D60" s="3" t="s">
        <v>71</v>
      </c>
      <c r="E60" s="6">
        <v>5150</v>
      </c>
      <c r="F60" s="6">
        <v>2662</v>
      </c>
    </row>
    <row r="61" spans="1:7" x14ac:dyDescent="0.35">
      <c r="A61" s="5" t="s">
        <v>0</v>
      </c>
      <c r="B61" s="3" t="s">
        <v>1</v>
      </c>
      <c r="C61" s="5" t="s">
        <v>72</v>
      </c>
      <c r="D61" s="3" t="s">
        <v>73</v>
      </c>
      <c r="E61" s="6">
        <v>472</v>
      </c>
      <c r="F61" s="6">
        <v>167</v>
      </c>
    </row>
    <row r="62" spans="1:7" x14ac:dyDescent="0.35">
      <c r="A62" s="5" t="s">
        <v>0</v>
      </c>
      <c r="B62" s="3" t="s">
        <v>1</v>
      </c>
      <c r="C62" s="5" t="s">
        <v>74</v>
      </c>
      <c r="D62" s="3" t="s">
        <v>75</v>
      </c>
      <c r="E62" s="6">
        <v>117</v>
      </c>
      <c r="F62" s="6">
        <v>473</v>
      </c>
    </row>
    <row r="63" spans="1:7" x14ac:dyDescent="0.35">
      <c r="E63" s="7">
        <f>SUM(E46:E62)</f>
        <v>63182</v>
      </c>
      <c r="F63" s="7">
        <f>SUM(F46:F62)</f>
        <v>56014</v>
      </c>
      <c r="G63" s="7">
        <f>SUM(E63:F63)</f>
        <v>119196</v>
      </c>
    </row>
    <row r="66" spans="1:7" x14ac:dyDescent="0.35">
      <c r="A66" s="20" t="s">
        <v>174</v>
      </c>
    </row>
    <row r="67" spans="1:7" ht="72.5" x14ac:dyDescent="0.35">
      <c r="A67" s="26" t="s">
        <v>167</v>
      </c>
      <c r="B67" s="13" t="s">
        <v>168</v>
      </c>
      <c r="C67" s="26" t="s">
        <v>169</v>
      </c>
      <c r="D67" s="13" t="s">
        <v>170</v>
      </c>
      <c r="E67" s="27" t="s">
        <v>171</v>
      </c>
      <c r="F67" s="27" t="s">
        <v>172</v>
      </c>
      <c r="G67" s="28" t="s">
        <v>173</v>
      </c>
    </row>
    <row r="68" spans="1:7" x14ac:dyDescent="0.35">
      <c r="A68" s="1" t="s">
        <v>0</v>
      </c>
      <c r="B68" s="2" t="s">
        <v>1</v>
      </c>
      <c r="C68" s="1" t="s">
        <v>2</v>
      </c>
      <c r="D68" s="3" t="s">
        <v>3</v>
      </c>
      <c r="E68" s="4">
        <v>3</v>
      </c>
      <c r="F68" s="4">
        <v>10</v>
      </c>
    </row>
    <row r="69" spans="1:7" x14ac:dyDescent="0.35">
      <c r="A69" s="1" t="s">
        <v>0</v>
      </c>
      <c r="B69" s="2" t="s">
        <v>1</v>
      </c>
      <c r="C69" s="1" t="s">
        <v>4</v>
      </c>
      <c r="D69" s="3" t="s">
        <v>5</v>
      </c>
      <c r="E69" s="4">
        <v>56</v>
      </c>
      <c r="F69" s="4">
        <v>0</v>
      </c>
    </row>
    <row r="70" spans="1:7" x14ac:dyDescent="0.35">
      <c r="A70" s="1" t="s">
        <v>0</v>
      </c>
      <c r="B70" s="2" t="s">
        <v>1</v>
      </c>
      <c r="C70" s="1" t="s">
        <v>6</v>
      </c>
      <c r="D70" s="3" t="s">
        <v>7</v>
      </c>
      <c r="E70" s="4">
        <v>1</v>
      </c>
      <c r="F70" s="4">
        <v>0</v>
      </c>
    </row>
    <row r="71" spans="1:7" x14ac:dyDescent="0.35">
      <c r="A71" s="1" t="s">
        <v>0</v>
      </c>
      <c r="B71" s="2" t="s">
        <v>1</v>
      </c>
      <c r="C71" s="1" t="s">
        <v>8</v>
      </c>
      <c r="D71" s="3" t="s">
        <v>9</v>
      </c>
      <c r="E71" s="4">
        <v>134</v>
      </c>
      <c r="F71" s="4">
        <v>0</v>
      </c>
    </row>
    <row r="72" spans="1:7" x14ac:dyDescent="0.35">
      <c r="A72" s="1" t="s">
        <v>0</v>
      </c>
      <c r="B72" s="2" t="s">
        <v>1</v>
      </c>
      <c r="C72" s="1" t="s">
        <v>10</v>
      </c>
      <c r="D72" s="3" t="s">
        <v>11</v>
      </c>
      <c r="E72" s="4">
        <v>75</v>
      </c>
      <c r="F72" s="4">
        <v>0</v>
      </c>
    </row>
    <row r="73" spans="1:7" x14ac:dyDescent="0.35">
      <c r="A73" s="1" t="s">
        <v>0</v>
      </c>
      <c r="B73" s="2" t="s">
        <v>1</v>
      </c>
      <c r="C73" s="1" t="s">
        <v>12</v>
      </c>
      <c r="D73" s="3" t="s">
        <v>13</v>
      </c>
      <c r="E73" s="4">
        <v>142</v>
      </c>
      <c r="F73" s="4">
        <v>0</v>
      </c>
    </row>
    <row r="74" spans="1:7" x14ac:dyDescent="0.35">
      <c r="A74" s="1" t="s">
        <v>0</v>
      </c>
      <c r="B74" s="2" t="s">
        <v>1</v>
      </c>
      <c r="C74" s="1" t="s">
        <v>14</v>
      </c>
      <c r="D74" s="3" t="s">
        <v>15</v>
      </c>
      <c r="E74" s="4">
        <v>13</v>
      </c>
      <c r="F74" s="4">
        <v>0</v>
      </c>
    </row>
    <row r="75" spans="1:7" x14ac:dyDescent="0.35">
      <c r="A75" s="1" t="s">
        <v>0</v>
      </c>
      <c r="B75" s="2" t="s">
        <v>1</v>
      </c>
      <c r="C75" s="1" t="s">
        <v>16</v>
      </c>
      <c r="D75" s="3" t="s">
        <v>17</v>
      </c>
      <c r="E75" s="4">
        <v>144</v>
      </c>
      <c r="F75" s="4">
        <v>0</v>
      </c>
    </row>
    <row r="76" spans="1:7" x14ac:dyDescent="0.35">
      <c r="A76" s="1" t="s">
        <v>0</v>
      </c>
      <c r="B76" s="2" t="s">
        <v>1</v>
      </c>
      <c r="C76" s="1" t="s">
        <v>18</v>
      </c>
      <c r="D76" s="3" t="s">
        <v>19</v>
      </c>
      <c r="E76" s="4">
        <v>101</v>
      </c>
      <c r="F76" s="4">
        <v>0</v>
      </c>
    </row>
    <row r="77" spans="1:7" x14ac:dyDescent="0.35">
      <c r="A77" s="1" t="s">
        <v>0</v>
      </c>
      <c r="B77" s="2" t="s">
        <v>1</v>
      </c>
      <c r="C77" s="1" t="s">
        <v>20</v>
      </c>
      <c r="D77" s="3" t="s">
        <v>21</v>
      </c>
      <c r="E77" s="4">
        <v>0</v>
      </c>
      <c r="F77" s="4">
        <v>0</v>
      </c>
    </row>
    <row r="78" spans="1:7" x14ac:dyDescent="0.35">
      <c r="A78" s="5" t="s">
        <v>0</v>
      </c>
      <c r="B78" s="3" t="s">
        <v>1</v>
      </c>
      <c r="C78" s="5" t="s">
        <v>22</v>
      </c>
      <c r="D78" s="3" t="s">
        <v>23</v>
      </c>
      <c r="E78" s="6">
        <v>70</v>
      </c>
      <c r="F78" s="6">
        <v>0</v>
      </c>
    </row>
    <row r="79" spans="1:7" x14ac:dyDescent="0.35">
      <c r="A79" s="5" t="s">
        <v>0</v>
      </c>
      <c r="B79" s="3" t="s">
        <v>1</v>
      </c>
      <c r="C79" s="5" t="s">
        <v>24</v>
      </c>
      <c r="D79" s="3" t="s">
        <v>25</v>
      </c>
      <c r="E79" s="6">
        <v>3</v>
      </c>
      <c r="F79" s="6">
        <v>0</v>
      </c>
    </row>
    <row r="80" spans="1:7" x14ac:dyDescent="0.35">
      <c r="A80" s="5" t="s">
        <v>0</v>
      </c>
      <c r="B80" s="3" t="s">
        <v>1</v>
      </c>
      <c r="C80" s="5" t="s">
        <v>26</v>
      </c>
      <c r="D80" s="3" t="s">
        <v>27</v>
      </c>
      <c r="E80" s="6">
        <v>0</v>
      </c>
      <c r="F80" s="6">
        <v>0</v>
      </c>
    </row>
    <row r="81" spans="1:7" x14ac:dyDescent="0.35">
      <c r="A81" s="5" t="s">
        <v>0</v>
      </c>
      <c r="B81" s="3" t="s">
        <v>1</v>
      </c>
      <c r="C81" s="5" t="s">
        <v>28</v>
      </c>
      <c r="D81" s="3" t="s">
        <v>29</v>
      </c>
      <c r="E81" s="6">
        <v>6</v>
      </c>
      <c r="F81" s="6">
        <v>0</v>
      </c>
    </row>
    <row r="82" spans="1:7" x14ac:dyDescent="0.35">
      <c r="A82" s="5" t="s">
        <v>0</v>
      </c>
      <c r="B82" s="3" t="s">
        <v>1</v>
      </c>
      <c r="C82" s="5" t="s">
        <v>30</v>
      </c>
      <c r="D82" s="3" t="s">
        <v>31</v>
      </c>
      <c r="E82" s="6">
        <v>5</v>
      </c>
      <c r="F82" s="6">
        <v>0</v>
      </c>
    </row>
    <row r="83" spans="1:7" x14ac:dyDescent="0.35">
      <c r="A83" s="5" t="s">
        <v>0</v>
      </c>
      <c r="B83" s="3" t="s">
        <v>1</v>
      </c>
      <c r="C83" s="5" t="s">
        <v>32</v>
      </c>
      <c r="D83" s="3" t="s">
        <v>33</v>
      </c>
      <c r="E83" s="6">
        <v>23</v>
      </c>
      <c r="F83" s="6">
        <v>0</v>
      </c>
    </row>
    <row r="84" spans="1:7" x14ac:dyDescent="0.35">
      <c r="A84" s="5" t="s">
        <v>0</v>
      </c>
      <c r="B84" s="3" t="s">
        <v>1</v>
      </c>
      <c r="C84" s="5" t="s">
        <v>34</v>
      </c>
      <c r="D84" s="3" t="s">
        <v>35</v>
      </c>
      <c r="E84" s="6">
        <v>98</v>
      </c>
      <c r="F84" s="6">
        <v>0</v>
      </c>
    </row>
    <row r="85" spans="1:7" x14ac:dyDescent="0.35">
      <c r="A85" s="5" t="s">
        <v>0</v>
      </c>
      <c r="B85" s="3" t="s">
        <v>1</v>
      </c>
      <c r="C85" s="5" t="s">
        <v>36</v>
      </c>
      <c r="D85" s="3" t="s">
        <v>37</v>
      </c>
      <c r="E85" s="6">
        <v>339</v>
      </c>
      <c r="F85" s="6">
        <v>0</v>
      </c>
    </row>
    <row r="86" spans="1:7" x14ac:dyDescent="0.35">
      <c r="A86" s="5" t="s">
        <v>0</v>
      </c>
      <c r="B86" s="3" t="s">
        <v>1</v>
      </c>
      <c r="C86" s="5" t="s">
        <v>38</v>
      </c>
      <c r="D86" s="3" t="s">
        <v>39</v>
      </c>
      <c r="E86" s="6">
        <v>252</v>
      </c>
      <c r="F86" s="6">
        <v>0</v>
      </c>
    </row>
    <row r="87" spans="1:7" x14ac:dyDescent="0.35">
      <c r="A87" s="5" t="s">
        <v>0</v>
      </c>
      <c r="B87" s="3" t="s">
        <v>1</v>
      </c>
      <c r="C87" s="5" t="s">
        <v>40</v>
      </c>
      <c r="D87" s="3" t="s">
        <v>41</v>
      </c>
      <c r="E87" s="6">
        <v>9</v>
      </c>
      <c r="F87" s="6">
        <v>0</v>
      </c>
    </row>
    <row r="88" spans="1:7" x14ac:dyDescent="0.35">
      <c r="E88" s="7">
        <f>SUM(E68:E87)</f>
        <v>1474</v>
      </c>
      <c r="F88" s="7">
        <f>SUM(F68:F87)</f>
        <v>10</v>
      </c>
      <c r="G88" s="7">
        <f>SUM(E88:F88)</f>
        <v>1484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60F1-4518-458E-9758-F13F34D2D7C7}">
  <dimension ref="A2:G87"/>
  <sheetViews>
    <sheetView topLeftCell="A41" workbookViewId="0">
      <selection activeCell="C56" sqref="C56"/>
    </sheetView>
  </sheetViews>
  <sheetFormatPr defaultRowHeight="14.5" x14ac:dyDescent="0.35"/>
  <sheetData>
    <row r="2" spans="1:7" ht="43.5" x14ac:dyDescent="0.35">
      <c r="A2" s="25" t="s">
        <v>166</v>
      </c>
      <c r="B2" s="29">
        <v>44075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1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67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0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201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196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252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52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226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105</v>
      </c>
      <c r="F12" s="10">
        <v>2</v>
      </c>
    </row>
    <row r="13" spans="1:7" x14ac:dyDescent="0.35">
      <c r="A13" s="8" t="s">
        <v>76</v>
      </c>
      <c r="B13" s="9" t="s">
        <v>1</v>
      </c>
      <c r="C13" s="10" t="s">
        <v>86</v>
      </c>
      <c r="D13" s="9" t="s">
        <v>21</v>
      </c>
      <c r="E13" s="10">
        <v>0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87</v>
      </c>
      <c r="D14" s="9" t="s">
        <v>23</v>
      </c>
      <c r="E14" s="10">
        <v>104</v>
      </c>
      <c r="F14" s="10">
        <v>0</v>
      </c>
    </row>
    <row r="15" spans="1:7" x14ac:dyDescent="0.35">
      <c r="A15" s="8" t="s">
        <v>76</v>
      </c>
      <c r="B15" s="9" t="s">
        <v>1</v>
      </c>
      <c r="C15" s="10" t="s">
        <v>88</v>
      </c>
      <c r="D15" s="9" t="s">
        <v>25</v>
      </c>
      <c r="E15" s="10">
        <v>70</v>
      </c>
      <c r="F15" s="10">
        <v>1</v>
      </c>
    </row>
    <row r="16" spans="1:7" x14ac:dyDescent="0.35">
      <c r="A16" s="8" t="s">
        <v>76</v>
      </c>
      <c r="B16" s="9" t="s">
        <v>1</v>
      </c>
      <c r="C16" s="10" t="s">
        <v>89</v>
      </c>
      <c r="D16" s="9" t="s">
        <v>27</v>
      </c>
      <c r="E16" s="10">
        <v>236</v>
      </c>
      <c r="F16" s="10">
        <v>2</v>
      </c>
    </row>
    <row r="17" spans="1:6" x14ac:dyDescent="0.35">
      <c r="A17" s="8" t="s">
        <v>76</v>
      </c>
      <c r="B17" s="9" t="s">
        <v>1</v>
      </c>
      <c r="C17" s="10" t="s">
        <v>90</v>
      </c>
      <c r="D17" s="9" t="s">
        <v>29</v>
      </c>
      <c r="E17" s="10">
        <v>183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91</v>
      </c>
      <c r="D18" s="9" t="s">
        <v>31</v>
      </c>
      <c r="E18" s="10">
        <v>46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92</v>
      </c>
      <c r="D19" s="9" t="s">
        <v>33</v>
      </c>
      <c r="E19" s="10">
        <v>47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93</v>
      </c>
      <c r="D20" s="9" t="s">
        <v>35</v>
      </c>
      <c r="E20" s="10">
        <v>55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94</v>
      </c>
      <c r="D21" s="9" t="s">
        <v>37</v>
      </c>
      <c r="E21" s="10">
        <v>382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95</v>
      </c>
      <c r="D22" s="9" t="s">
        <v>39</v>
      </c>
      <c r="E22" s="10">
        <v>145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96</v>
      </c>
      <c r="D23" s="9" t="s">
        <v>41</v>
      </c>
      <c r="E23" s="12">
        <v>1798</v>
      </c>
      <c r="F23" s="10">
        <v>0</v>
      </c>
    </row>
    <row r="24" spans="1:6" x14ac:dyDescent="0.35">
      <c r="A24" s="8" t="s">
        <v>76</v>
      </c>
      <c r="B24" s="9" t="s">
        <v>1</v>
      </c>
      <c r="C24" s="10" t="s">
        <v>97</v>
      </c>
      <c r="D24" s="9" t="s">
        <v>43</v>
      </c>
      <c r="E24" s="12">
        <v>16355</v>
      </c>
      <c r="F24" s="12">
        <v>12712</v>
      </c>
    </row>
    <row r="25" spans="1:6" x14ac:dyDescent="0.35">
      <c r="A25" s="8" t="s">
        <v>76</v>
      </c>
      <c r="B25" s="9" t="s">
        <v>1</v>
      </c>
      <c r="C25" s="10" t="s">
        <v>98</v>
      </c>
      <c r="D25" s="9" t="s">
        <v>45</v>
      </c>
      <c r="E25" s="12">
        <v>8571</v>
      </c>
      <c r="F25" s="12">
        <v>6681</v>
      </c>
    </row>
    <row r="26" spans="1:6" x14ac:dyDescent="0.35">
      <c r="A26" s="8" t="s">
        <v>76</v>
      </c>
      <c r="B26" s="9" t="s">
        <v>1</v>
      </c>
      <c r="C26" s="10" t="s">
        <v>99</v>
      </c>
      <c r="D26" s="9" t="s">
        <v>47</v>
      </c>
      <c r="E26" s="12">
        <v>3496</v>
      </c>
      <c r="F26" s="12">
        <v>2104</v>
      </c>
    </row>
    <row r="27" spans="1:6" x14ac:dyDescent="0.35">
      <c r="A27" s="8" t="s">
        <v>76</v>
      </c>
      <c r="B27" s="9" t="s">
        <v>1</v>
      </c>
      <c r="C27" s="10" t="s">
        <v>100</v>
      </c>
      <c r="D27" s="9" t="s">
        <v>49</v>
      </c>
      <c r="E27" s="12">
        <v>2829</v>
      </c>
      <c r="F27" s="12">
        <v>3313</v>
      </c>
    </row>
    <row r="28" spans="1:6" x14ac:dyDescent="0.35">
      <c r="A28" s="8" t="s">
        <v>76</v>
      </c>
      <c r="B28" s="9" t="s">
        <v>1</v>
      </c>
      <c r="C28" s="10" t="s">
        <v>101</v>
      </c>
      <c r="D28" s="9" t="s">
        <v>51</v>
      </c>
      <c r="E28" s="12">
        <v>8511</v>
      </c>
      <c r="F28" s="12">
        <v>6523</v>
      </c>
    </row>
    <row r="29" spans="1:6" x14ac:dyDescent="0.35">
      <c r="A29" s="8" t="s">
        <v>76</v>
      </c>
      <c r="B29" s="9" t="s">
        <v>1</v>
      </c>
      <c r="C29" s="10" t="s">
        <v>102</v>
      </c>
      <c r="D29" s="9" t="s">
        <v>53</v>
      </c>
      <c r="E29" s="10">
        <v>118</v>
      </c>
      <c r="F29" s="12">
        <v>1664</v>
      </c>
    </row>
    <row r="30" spans="1:6" x14ac:dyDescent="0.35">
      <c r="A30" s="8" t="s">
        <v>76</v>
      </c>
      <c r="B30" s="9" t="s">
        <v>1</v>
      </c>
      <c r="C30" s="10" t="s">
        <v>103</v>
      </c>
      <c r="D30" s="9" t="s">
        <v>55</v>
      </c>
      <c r="E30" s="12">
        <v>8353</v>
      </c>
      <c r="F30" s="12">
        <v>8731</v>
      </c>
    </row>
    <row r="31" spans="1:6" x14ac:dyDescent="0.35">
      <c r="A31" s="8" t="s">
        <v>76</v>
      </c>
      <c r="B31" s="9" t="s">
        <v>1</v>
      </c>
      <c r="C31" s="10" t="s">
        <v>104</v>
      </c>
      <c r="D31" s="9" t="s">
        <v>57</v>
      </c>
      <c r="E31" s="12">
        <v>3198</v>
      </c>
      <c r="F31" s="12">
        <v>2908</v>
      </c>
    </row>
    <row r="32" spans="1:6" x14ac:dyDescent="0.35">
      <c r="A32" s="8" t="s">
        <v>76</v>
      </c>
      <c r="B32" s="9" t="s">
        <v>1</v>
      </c>
      <c r="C32" s="10" t="s">
        <v>105</v>
      </c>
      <c r="D32" s="9" t="s">
        <v>59</v>
      </c>
      <c r="E32" s="12">
        <v>3371</v>
      </c>
      <c r="F32" s="12">
        <v>2868</v>
      </c>
    </row>
    <row r="33" spans="1:7" x14ac:dyDescent="0.35">
      <c r="A33" s="8" t="s">
        <v>76</v>
      </c>
      <c r="B33" s="9" t="s">
        <v>1</v>
      </c>
      <c r="C33" s="10" t="s">
        <v>106</v>
      </c>
      <c r="D33" s="9" t="s">
        <v>61</v>
      </c>
      <c r="E33" s="12">
        <v>7170</v>
      </c>
      <c r="F33" s="12">
        <v>6895</v>
      </c>
    </row>
    <row r="34" spans="1:7" x14ac:dyDescent="0.35">
      <c r="A34" s="8" t="s">
        <v>76</v>
      </c>
      <c r="B34" s="9" t="s">
        <v>1</v>
      </c>
      <c r="C34" s="10" t="s">
        <v>107</v>
      </c>
      <c r="D34" s="9" t="s">
        <v>63</v>
      </c>
      <c r="E34" s="12">
        <v>9825</v>
      </c>
      <c r="F34" s="12">
        <v>5380</v>
      </c>
    </row>
    <row r="35" spans="1:7" x14ac:dyDescent="0.35">
      <c r="A35" s="8" t="s">
        <v>76</v>
      </c>
      <c r="B35" s="9" t="s">
        <v>1</v>
      </c>
      <c r="C35" s="10" t="s">
        <v>108</v>
      </c>
      <c r="D35" s="9" t="s">
        <v>65</v>
      </c>
      <c r="E35" s="12">
        <v>5024</v>
      </c>
      <c r="F35" s="12">
        <v>2290</v>
      </c>
    </row>
    <row r="36" spans="1:7" x14ac:dyDescent="0.35">
      <c r="A36" s="8" t="s">
        <v>76</v>
      </c>
      <c r="B36" s="9" t="s">
        <v>1</v>
      </c>
      <c r="C36" s="10" t="s">
        <v>109</v>
      </c>
      <c r="D36" s="9" t="s">
        <v>67</v>
      </c>
      <c r="E36" s="10">
        <v>6</v>
      </c>
      <c r="F36" s="10">
        <v>16</v>
      </c>
    </row>
    <row r="37" spans="1:7" x14ac:dyDescent="0.35">
      <c r="A37" s="8" t="s">
        <v>76</v>
      </c>
      <c r="B37" s="9" t="s">
        <v>1</v>
      </c>
      <c r="C37" s="10" t="s">
        <v>110</v>
      </c>
      <c r="D37" s="9" t="s">
        <v>69</v>
      </c>
      <c r="E37" s="12">
        <v>6313</v>
      </c>
      <c r="F37" s="12">
        <v>6168</v>
      </c>
    </row>
    <row r="38" spans="1:7" x14ac:dyDescent="0.35">
      <c r="A38" s="8" t="s">
        <v>76</v>
      </c>
      <c r="B38" s="9" t="s">
        <v>1</v>
      </c>
      <c r="C38" s="10" t="s">
        <v>111</v>
      </c>
      <c r="D38" s="9" t="s">
        <v>71</v>
      </c>
      <c r="E38" s="12">
        <v>6811</v>
      </c>
      <c r="F38" s="12">
        <v>3294</v>
      </c>
    </row>
    <row r="39" spans="1:7" x14ac:dyDescent="0.35">
      <c r="A39" s="8" t="s">
        <v>76</v>
      </c>
      <c r="B39" s="9" t="s">
        <v>1</v>
      </c>
      <c r="C39" s="10" t="s">
        <v>112</v>
      </c>
      <c r="D39" s="9" t="s">
        <v>73</v>
      </c>
      <c r="E39" s="10">
        <v>655</v>
      </c>
      <c r="F39" s="10">
        <v>262</v>
      </c>
    </row>
    <row r="40" spans="1:7" x14ac:dyDescent="0.35">
      <c r="A40" s="8" t="s">
        <v>76</v>
      </c>
      <c r="B40" s="9" t="s">
        <v>1</v>
      </c>
      <c r="C40" s="10" t="s">
        <v>113</v>
      </c>
      <c r="D40" s="9" t="s">
        <v>75</v>
      </c>
      <c r="E40" s="10">
        <v>119</v>
      </c>
      <c r="F40" s="10">
        <v>371</v>
      </c>
    </row>
    <row r="41" spans="1:7" x14ac:dyDescent="0.35">
      <c r="E41" s="13">
        <f>SUM(E4:E40)</f>
        <v>94891</v>
      </c>
      <c r="F41" s="13">
        <f>SUM(F4:F40)</f>
        <v>72185</v>
      </c>
      <c r="G41" s="13">
        <f>SUM(E41:F41)</f>
        <v>167076</v>
      </c>
    </row>
    <row r="44" spans="1:7" x14ac:dyDescent="0.35">
      <c r="A44" s="20" t="s">
        <v>165</v>
      </c>
    </row>
    <row r="45" spans="1:7" ht="72.5" x14ac:dyDescent="0.35">
      <c r="A45" s="26" t="s">
        <v>167</v>
      </c>
      <c r="B45" s="13" t="s">
        <v>168</v>
      </c>
      <c r="C45" s="26" t="s">
        <v>169</v>
      </c>
      <c r="D45" s="13" t="s">
        <v>170</v>
      </c>
      <c r="E45" s="27" t="s">
        <v>171</v>
      </c>
      <c r="F45" s="27" t="s">
        <v>172</v>
      </c>
      <c r="G45" s="28" t="s">
        <v>173</v>
      </c>
    </row>
    <row r="46" spans="1:7" x14ac:dyDescent="0.35">
      <c r="A46" s="8" t="s">
        <v>76</v>
      </c>
      <c r="B46" s="9" t="s">
        <v>1</v>
      </c>
      <c r="C46" s="10" t="s">
        <v>97</v>
      </c>
      <c r="D46" s="9" t="s">
        <v>43</v>
      </c>
      <c r="E46" s="12">
        <v>16355</v>
      </c>
      <c r="F46" s="12">
        <v>12712</v>
      </c>
    </row>
    <row r="47" spans="1:7" x14ac:dyDescent="0.35">
      <c r="A47" s="8" t="s">
        <v>76</v>
      </c>
      <c r="B47" s="9" t="s">
        <v>1</v>
      </c>
      <c r="C47" s="10" t="s">
        <v>98</v>
      </c>
      <c r="D47" s="9" t="s">
        <v>45</v>
      </c>
      <c r="E47" s="12">
        <v>8571</v>
      </c>
      <c r="F47" s="12">
        <v>6681</v>
      </c>
    </row>
    <row r="48" spans="1:7" x14ac:dyDescent="0.35">
      <c r="A48" s="8" t="s">
        <v>76</v>
      </c>
      <c r="B48" s="9" t="s">
        <v>1</v>
      </c>
      <c r="C48" s="10" t="s">
        <v>99</v>
      </c>
      <c r="D48" s="9" t="s">
        <v>47</v>
      </c>
      <c r="E48" s="12">
        <v>3496</v>
      </c>
      <c r="F48" s="12">
        <v>2104</v>
      </c>
    </row>
    <row r="49" spans="1:7" x14ac:dyDescent="0.35">
      <c r="A49" s="8" t="s">
        <v>76</v>
      </c>
      <c r="B49" s="9" t="s">
        <v>1</v>
      </c>
      <c r="C49" s="10" t="s">
        <v>100</v>
      </c>
      <c r="D49" s="9" t="s">
        <v>49</v>
      </c>
      <c r="E49" s="12">
        <v>2829</v>
      </c>
      <c r="F49" s="12">
        <v>3313</v>
      </c>
    </row>
    <row r="50" spans="1:7" x14ac:dyDescent="0.35">
      <c r="A50" s="8" t="s">
        <v>76</v>
      </c>
      <c r="B50" s="9" t="s">
        <v>1</v>
      </c>
      <c r="C50" s="10" t="s">
        <v>101</v>
      </c>
      <c r="D50" s="9" t="s">
        <v>51</v>
      </c>
      <c r="E50" s="12">
        <v>8511</v>
      </c>
      <c r="F50" s="12">
        <v>6523</v>
      </c>
    </row>
    <row r="51" spans="1:7" x14ac:dyDescent="0.35">
      <c r="A51" s="8" t="s">
        <v>76</v>
      </c>
      <c r="B51" s="9" t="s">
        <v>1</v>
      </c>
      <c r="C51" s="10" t="s">
        <v>102</v>
      </c>
      <c r="D51" s="9" t="s">
        <v>53</v>
      </c>
      <c r="E51" s="10">
        <v>118</v>
      </c>
      <c r="F51" s="12">
        <v>1664</v>
      </c>
    </row>
    <row r="52" spans="1:7" x14ac:dyDescent="0.35">
      <c r="A52" s="8" t="s">
        <v>76</v>
      </c>
      <c r="B52" s="9" t="s">
        <v>1</v>
      </c>
      <c r="C52" s="10" t="s">
        <v>103</v>
      </c>
      <c r="D52" s="9" t="s">
        <v>55</v>
      </c>
      <c r="E52" s="12">
        <v>8353</v>
      </c>
      <c r="F52" s="12">
        <v>8731</v>
      </c>
    </row>
    <row r="53" spans="1:7" x14ac:dyDescent="0.35">
      <c r="A53" s="8" t="s">
        <v>76</v>
      </c>
      <c r="B53" s="9" t="s">
        <v>1</v>
      </c>
      <c r="C53" s="10" t="s">
        <v>104</v>
      </c>
      <c r="D53" s="9" t="s">
        <v>57</v>
      </c>
      <c r="E53" s="12">
        <v>3198</v>
      </c>
      <c r="F53" s="12">
        <v>2908</v>
      </c>
    </row>
    <row r="54" spans="1:7" x14ac:dyDescent="0.35">
      <c r="A54" s="8" t="s">
        <v>76</v>
      </c>
      <c r="B54" s="9" t="s">
        <v>1</v>
      </c>
      <c r="C54" s="10" t="s">
        <v>105</v>
      </c>
      <c r="D54" s="9" t="s">
        <v>59</v>
      </c>
      <c r="E54" s="12">
        <v>3371</v>
      </c>
      <c r="F54" s="12">
        <v>2868</v>
      </c>
    </row>
    <row r="55" spans="1:7" x14ac:dyDescent="0.35">
      <c r="A55" s="8" t="s">
        <v>76</v>
      </c>
      <c r="B55" s="9" t="s">
        <v>1</v>
      </c>
      <c r="C55" s="10" t="s">
        <v>106</v>
      </c>
      <c r="D55" s="9" t="s">
        <v>61</v>
      </c>
      <c r="E55" s="12">
        <v>7170</v>
      </c>
      <c r="F55" s="12">
        <v>6895</v>
      </c>
    </row>
    <row r="56" spans="1:7" x14ac:dyDescent="0.35">
      <c r="A56" s="8" t="s">
        <v>76</v>
      </c>
      <c r="B56" s="9" t="s">
        <v>1</v>
      </c>
      <c r="C56" s="10" t="s">
        <v>107</v>
      </c>
      <c r="D56" s="9" t="s">
        <v>63</v>
      </c>
      <c r="E56" s="12">
        <v>9825</v>
      </c>
      <c r="F56" s="12">
        <v>5380</v>
      </c>
    </row>
    <row r="57" spans="1:7" x14ac:dyDescent="0.35">
      <c r="A57" s="8" t="s">
        <v>76</v>
      </c>
      <c r="B57" s="9" t="s">
        <v>1</v>
      </c>
      <c r="C57" s="10" t="s">
        <v>108</v>
      </c>
      <c r="D57" s="9" t="s">
        <v>65</v>
      </c>
      <c r="E57" s="12">
        <v>5024</v>
      </c>
      <c r="F57" s="12">
        <v>2290</v>
      </c>
    </row>
    <row r="58" spans="1:7" x14ac:dyDescent="0.35">
      <c r="A58" s="8" t="s">
        <v>76</v>
      </c>
      <c r="B58" s="9" t="s">
        <v>1</v>
      </c>
      <c r="C58" s="10" t="s">
        <v>109</v>
      </c>
      <c r="D58" s="9" t="s">
        <v>67</v>
      </c>
      <c r="E58" s="10">
        <v>6</v>
      </c>
      <c r="F58" s="10">
        <v>16</v>
      </c>
    </row>
    <row r="59" spans="1:7" x14ac:dyDescent="0.35">
      <c r="A59" s="8" t="s">
        <v>76</v>
      </c>
      <c r="B59" s="9" t="s">
        <v>1</v>
      </c>
      <c r="C59" s="10" t="s">
        <v>110</v>
      </c>
      <c r="D59" s="9" t="s">
        <v>69</v>
      </c>
      <c r="E59" s="12">
        <v>6313</v>
      </c>
      <c r="F59" s="12">
        <v>6168</v>
      </c>
    </row>
    <row r="60" spans="1:7" x14ac:dyDescent="0.35">
      <c r="A60" s="8" t="s">
        <v>76</v>
      </c>
      <c r="B60" s="9" t="s">
        <v>1</v>
      </c>
      <c r="C60" s="10" t="s">
        <v>111</v>
      </c>
      <c r="D60" s="9" t="s">
        <v>71</v>
      </c>
      <c r="E60" s="12">
        <v>6811</v>
      </c>
      <c r="F60" s="12">
        <v>3294</v>
      </c>
    </row>
    <row r="61" spans="1:7" x14ac:dyDescent="0.35">
      <c r="A61" s="8" t="s">
        <v>76</v>
      </c>
      <c r="B61" s="9" t="s">
        <v>1</v>
      </c>
      <c r="C61" s="10" t="s">
        <v>112</v>
      </c>
      <c r="D61" s="9" t="s">
        <v>73</v>
      </c>
      <c r="E61" s="10">
        <v>655</v>
      </c>
      <c r="F61" s="10">
        <v>262</v>
      </c>
    </row>
    <row r="62" spans="1:7" x14ac:dyDescent="0.35">
      <c r="A62" s="8" t="s">
        <v>76</v>
      </c>
      <c r="B62" s="9" t="s">
        <v>1</v>
      </c>
      <c r="C62" s="10" t="s">
        <v>113</v>
      </c>
      <c r="D62" s="9" t="s">
        <v>75</v>
      </c>
      <c r="E62" s="10">
        <v>119</v>
      </c>
      <c r="F62" s="10">
        <v>371</v>
      </c>
    </row>
    <row r="63" spans="1:7" x14ac:dyDescent="0.35">
      <c r="E63" s="7">
        <f>SUM(E46:E62)</f>
        <v>90725</v>
      </c>
      <c r="F63" s="7">
        <f>SUM(F46:F62)</f>
        <v>72180</v>
      </c>
      <c r="G63" s="7">
        <f>SUM(E63:F63)</f>
        <v>162905</v>
      </c>
    </row>
    <row r="65" spans="1:7" x14ac:dyDescent="0.35">
      <c r="A65" s="20" t="s">
        <v>174</v>
      </c>
    </row>
    <row r="66" spans="1:7" ht="72.5" x14ac:dyDescent="0.35">
      <c r="A66" s="26" t="s">
        <v>167</v>
      </c>
      <c r="B66" s="13" t="s">
        <v>168</v>
      </c>
      <c r="C66" s="26" t="s">
        <v>169</v>
      </c>
      <c r="D66" s="13" t="s">
        <v>170</v>
      </c>
      <c r="E66" s="27" t="s">
        <v>171</v>
      </c>
      <c r="F66" s="27" t="s">
        <v>172</v>
      </c>
      <c r="G66" s="28" t="s">
        <v>173</v>
      </c>
    </row>
    <row r="67" spans="1:7" x14ac:dyDescent="0.35">
      <c r="A67" s="8" t="s">
        <v>76</v>
      </c>
      <c r="B67" s="9" t="s">
        <v>1</v>
      </c>
      <c r="C67" s="10" t="s">
        <v>77</v>
      </c>
      <c r="D67" s="11" t="s">
        <v>3</v>
      </c>
      <c r="E67" s="10">
        <v>1</v>
      </c>
      <c r="F67" s="10">
        <v>0</v>
      </c>
    </row>
    <row r="68" spans="1:7" x14ac:dyDescent="0.35">
      <c r="A68" s="8" t="s">
        <v>76</v>
      </c>
      <c r="B68" s="9" t="s">
        <v>1</v>
      </c>
      <c r="C68" s="10" t="s">
        <v>78</v>
      </c>
      <c r="D68" s="9" t="s">
        <v>5</v>
      </c>
      <c r="E68" s="10">
        <v>67</v>
      </c>
      <c r="F68" s="10">
        <v>0</v>
      </c>
    </row>
    <row r="69" spans="1:7" x14ac:dyDescent="0.35">
      <c r="A69" s="8" t="s">
        <v>76</v>
      </c>
      <c r="B69" s="9" t="s">
        <v>1</v>
      </c>
      <c r="C69" s="10" t="s">
        <v>79</v>
      </c>
      <c r="D69" s="9" t="s">
        <v>7</v>
      </c>
      <c r="E69" s="10">
        <v>0</v>
      </c>
      <c r="F69" s="10">
        <v>0</v>
      </c>
    </row>
    <row r="70" spans="1:7" x14ac:dyDescent="0.35">
      <c r="A70" s="8" t="s">
        <v>76</v>
      </c>
      <c r="B70" s="9" t="s">
        <v>1</v>
      </c>
      <c r="C70" s="10" t="s">
        <v>80</v>
      </c>
      <c r="D70" s="9" t="s">
        <v>9</v>
      </c>
      <c r="E70" s="10">
        <v>201</v>
      </c>
      <c r="F70" s="10">
        <v>0</v>
      </c>
    </row>
    <row r="71" spans="1:7" x14ac:dyDescent="0.35">
      <c r="A71" s="8" t="s">
        <v>76</v>
      </c>
      <c r="B71" s="9" t="s">
        <v>1</v>
      </c>
      <c r="C71" s="10" t="s">
        <v>81</v>
      </c>
      <c r="D71" s="9" t="s">
        <v>11</v>
      </c>
      <c r="E71" s="10">
        <v>196</v>
      </c>
      <c r="F71" s="10">
        <v>0</v>
      </c>
    </row>
    <row r="72" spans="1:7" x14ac:dyDescent="0.35">
      <c r="A72" s="8" t="s">
        <v>76</v>
      </c>
      <c r="B72" s="9" t="s">
        <v>1</v>
      </c>
      <c r="C72" s="10" t="s">
        <v>82</v>
      </c>
      <c r="D72" s="9" t="s">
        <v>13</v>
      </c>
      <c r="E72" s="10">
        <v>252</v>
      </c>
      <c r="F72" s="10">
        <v>0</v>
      </c>
    </row>
    <row r="73" spans="1:7" x14ac:dyDescent="0.35">
      <c r="A73" s="8" t="s">
        <v>76</v>
      </c>
      <c r="B73" s="9" t="s">
        <v>1</v>
      </c>
      <c r="C73" s="10" t="s">
        <v>83</v>
      </c>
      <c r="D73" s="9" t="s">
        <v>15</v>
      </c>
      <c r="E73" s="10">
        <v>52</v>
      </c>
      <c r="F73" s="10">
        <v>0</v>
      </c>
    </row>
    <row r="74" spans="1:7" x14ac:dyDescent="0.35">
      <c r="A74" s="8" t="s">
        <v>76</v>
      </c>
      <c r="B74" s="9" t="s">
        <v>1</v>
      </c>
      <c r="C74" s="10" t="s">
        <v>84</v>
      </c>
      <c r="D74" s="9" t="s">
        <v>17</v>
      </c>
      <c r="E74" s="10">
        <v>226</v>
      </c>
      <c r="F74" s="10">
        <v>0</v>
      </c>
    </row>
    <row r="75" spans="1:7" x14ac:dyDescent="0.35">
      <c r="A75" s="8" t="s">
        <v>76</v>
      </c>
      <c r="B75" s="9" t="s">
        <v>1</v>
      </c>
      <c r="C75" s="10" t="s">
        <v>85</v>
      </c>
      <c r="D75" s="9" t="s">
        <v>19</v>
      </c>
      <c r="E75" s="10">
        <v>105</v>
      </c>
      <c r="F75" s="10">
        <v>2</v>
      </c>
    </row>
    <row r="76" spans="1:7" x14ac:dyDescent="0.35">
      <c r="A76" s="8" t="s">
        <v>76</v>
      </c>
      <c r="B76" s="9" t="s">
        <v>1</v>
      </c>
      <c r="C76" s="10" t="s">
        <v>86</v>
      </c>
      <c r="D76" s="9" t="s">
        <v>21</v>
      </c>
      <c r="E76" s="10">
        <v>0</v>
      </c>
      <c r="F76" s="10">
        <v>0</v>
      </c>
    </row>
    <row r="77" spans="1:7" x14ac:dyDescent="0.35">
      <c r="A77" s="8" t="s">
        <v>76</v>
      </c>
      <c r="B77" s="9" t="s">
        <v>1</v>
      </c>
      <c r="C77" s="10" t="s">
        <v>87</v>
      </c>
      <c r="D77" s="9" t="s">
        <v>23</v>
      </c>
      <c r="E77" s="10">
        <v>104</v>
      </c>
      <c r="F77" s="10">
        <v>0</v>
      </c>
    </row>
    <row r="78" spans="1:7" x14ac:dyDescent="0.35">
      <c r="A78" s="8" t="s">
        <v>76</v>
      </c>
      <c r="B78" s="9" t="s">
        <v>1</v>
      </c>
      <c r="C78" s="10" t="s">
        <v>88</v>
      </c>
      <c r="D78" s="9" t="s">
        <v>25</v>
      </c>
      <c r="E78" s="10">
        <v>70</v>
      </c>
      <c r="F78" s="10">
        <v>1</v>
      </c>
    </row>
    <row r="79" spans="1:7" x14ac:dyDescent="0.35">
      <c r="A79" s="8" t="s">
        <v>76</v>
      </c>
      <c r="B79" s="9" t="s">
        <v>1</v>
      </c>
      <c r="C79" s="10" t="s">
        <v>89</v>
      </c>
      <c r="D79" s="9" t="s">
        <v>27</v>
      </c>
      <c r="E79" s="10">
        <v>236</v>
      </c>
      <c r="F79" s="10">
        <v>2</v>
      </c>
    </row>
    <row r="80" spans="1:7" x14ac:dyDescent="0.35">
      <c r="A80" s="8" t="s">
        <v>76</v>
      </c>
      <c r="B80" s="9" t="s">
        <v>1</v>
      </c>
      <c r="C80" s="10" t="s">
        <v>90</v>
      </c>
      <c r="D80" s="9" t="s">
        <v>29</v>
      </c>
      <c r="E80" s="10">
        <v>183</v>
      </c>
      <c r="F80" s="10">
        <v>0</v>
      </c>
    </row>
    <row r="81" spans="1:7" x14ac:dyDescent="0.35">
      <c r="A81" s="8" t="s">
        <v>76</v>
      </c>
      <c r="B81" s="9" t="s">
        <v>1</v>
      </c>
      <c r="C81" s="10" t="s">
        <v>91</v>
      </c>
      <c r="D81" s="9" t="s">
        <v>31</v>
      </c>
      <c r="E81" s="10">
        <v>46</v>
      </c>
      <c r="F81" s="10">
        <v>0</v>
      </c>
    </row>
    <row r="82" spans="1:7" x14ac:dyDescent="0.35">
      <c r="A82" s="8" t="s">
        <v>76</v>
      </c>
      <c r="B82" s="9" t="s">
        <v>1</v>
      </c>
      <c r="C82" s="10" t="s">
        <v>92</v>
      </c>
      <c r="D82" s="9" t="s">
        <v>33</v>
      </c>
      <c r="E82" s="10">
        <v>47</v>
      </c>
      <c r="F82" s="10">
        <v>0</v>
      </c>
    </row>
    <row r="83" spans="1:7" x14ac:dyDescent="0.35">
      <c r="A83" s="8" t="s">
        <v>76</v>
      </c>
      <c r="B83" s="9" t="s">
        <v>1</v>
      </c>
      <c r="C83" s="10" t="s">
        <v>93</v>
      </c>
      <c r="D83" s="9" t="s">
        <v>35</v>
      </c>
      <c r="E83" s="10">
        <v>55</v>
      </c>
      <c r="F83" s="10">
        <v>0</v>
      </c>
    </row>
    <row r="84" spans="1:7" x14ac:dyDescent="0.35">
      <c r="A84" s="8" t="s">
        <v>76</v>
      </c>
      <c r="B84" s="9" t="s">
        <v>1</v>
      </c>
      <c r="C84" s="10" t="s">
        <v>94</v>
      </c>
      <c r="D84" s="9" t="s">
        <v>37</v>
      </c>
      <c r="E84" s="10">
        <v>382</v>
      </c>
      <c r="F84" s="10">
        <v>0</v>
      </c>
    </row>
    <row r="85" spans="1:7" x14ac:dyDescent="0.35">
      <c r="A85" s="8" t="s">
        <v>76</v>
      </c>
      <c r="B85" s="9" t="s">
        <v>1</v>
      </c>
      <c r="C85" s="10" t="s">
        <v>95</v>
      </c>
      <c r="D85" s="9" t="s">
        <v>39</v>
      </c>
      <c r="E85" s="10">
        <v>145</v>
      </c>
      <c r="F85" s="10">
        <v>0</v>
      </c>
    </row>
    <row r="86" spans="1:7" x14ac:dyDescent="0.35">
      <c r="A86" s="8" t="s">
        <v>76</v>
      </c>
      <c r="B86" s="9" t="s">
        <v>1</v>
      </c>
      <c r="C86" s="10" t="s">
        <v>96</v>
      </c>
      <c r="D86" s="9" t="s">
        <v>41</v>
      </c>
      <c r="E86" s="12">
        <v>1798</v>
      </c>
      <c r="F86" s="10">
        <v>0</v>
      </c>
    </row>
    <row r="87" spans="1:7" x14ac:dyDescent="0.35">
      <c r="E87" s="13">
        <f>SUM(E67:E86)</f>
        <v>4166</v>
      </c>
      <c r="F87" s="13">
        <f>SUM(F67:F86)</f>
        <v>5</v>
      </c>
      <c r="G87" s="13">
        <f>SUM(E87:F87)</f>
        <v>4171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C79D9-A3BE-40EB-8F54-11715D21ACCF}">
  <dimension ref="A2:H87"/>
  <sheetViews>
    <sheetView topLeftCell="A69" workbookViewId="0">
      <selection activeCell="H87" sqref="H87"/>
    </sheetView>
  </sheetViews>
  <sheetFormatPr defaultRowHeight="14.5" x14ac:dyDescent="0.35"/>
  <cols>
    <col min="4" max="4" width="54.453125" customWidth="1"/>
  </cols>
  <sheetData>
    <row r="2" spans="1:7" ht="43.5" x14ac:dyDescent="0.35">
      <c r="A2" s="25" t="s">
        <v>166</v>
      </c>
      <c r="B2" s="29">
        <v>44166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5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43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4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225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154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249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84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202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88</v>
      </c>
      <c r="F12" s="10">
        <v>0</v>
      </c>
    </row>
    <row r="13" spans="1:7" x14ac:dyDescent="0.35">
      <c r="A13" s="8" t="s">
        <v>76</v>
      </c>
      <c r="B13" s="9" t="s">
        <v>1</v>
      </c>
      <c r="C13" s="10" t="s">
        <v>86</v>
      </c>
      <c r="D13" s="9" t="s">
        <v>21</v>
      </c>
      <c r="E13" s="10">
        <v>0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87</v>
      </c>
      <c r="D14" s="9" t="s">
        <v>23</v>
      </c>
      <c r="E14" s="10">
        <v>105</v>
      </c>
      <c r="F14" s="10">
        <v>0</v>
      </c>
    </row>
    <row r="15" spans="1:7" x14ac:dyDescent="0.35">
      <c r="A15" s="8" t="s">
        <v>76</v>
      </c>
      <c r="B15" s="9" t="s">
        <v>1</v>
      </c>
      <c r="C15" s="10" t="s">
        <v>88</v>
      </c>
      <c r="D15" s="9" t="s">
        <v>25</v>
      </c>
      <c r="E15" s="10">
        <v>36</v>
      </c>
      <c r="F15" s="10">
        <v>2</v>
      </c>
    </row>
    <row r="16" spans="1:7" x14ac:dyDescent="0.35">
      <c r="A16" s="8" t="s">
        <v>76</v>
      </c>
      <c r="B16" s="9" t="s">
        <v>1</v>
      </c>
      <c r="C16" s="10" t="s">
        <v>89</v>
      </c>
      <c r="D16" s="9" t="s">
        <v>27</v>
      </c>
      <c r="E16" s="10">
        <v>107</v>
      </c>
      <c r="F16" s="10">
        <v>0</v>
      </c>
    </row>
    <row r="17" spans="1:6" x14ac:dyDescent="0.35">
      <c r="A17" s="8" t="s">
        <v>76</v>
      </c>
      <c r="B17" s="9" t="s">
        <v>1</v>
      </c>
      <c r="C17" s="10" t="s">
        <v>90</v>
      </c>
      <c r="D17" s="9" t="s">
        <v>29</v>
      </c>
      <c r="E17" s="10">
        <v>223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91</v>
      </c>
      <c r="D18" s="9" t="s">
        <v>31</v>
      </c>
      <c r="E18" s="10">
        <v>25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92</v>
      </c>
      <c r="D19" s="9" t="s">
        <v>33</v>
      </c>
      <c r="E19" s="10">
        <v>49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93</v>
      </c>
      <c r="D20" s="9" t="s">
        <v>35</v>
      </c>
      <c r="E20" s="10">
        <v>37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94</v>
      </c>
      <c r="D21" s="9" t="s">
        <v>37</v>
      </c>
      <c r="E21" s="10">
        <v>178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95</v>
      </c>
      <c r="D22" s="9" t="s">
        <v>39</v>
      </c>
      <c r="E22" s="10">
        <v>179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96</v>
      </c>
      <c r="D23" s="9" t="s">
        <v>41</v>
      </c>
      <c r="E23" s="12">
        <v>1300</v>
      </c>
      <c r="F23" s="10">
        <v>0</v>
      </c>
    </row>
    <row r="24" spans="1:6" x14ac:dyDescent="0.35">
      <c r="A24" s="8" t="s">
        <v>76</v>
      </c>
      <c r="B24" s="9" t="s">
        <v>1</v>
      </c>
      <c r="C24" s="10" t="s">
        <v>97</v>
      </c>
      <c r="D24" s="9" t="s">
        <v>43</v>
      </c>
      <c r="E24" s="12">
        <v>17371</v>
      </c>
      <c r="F24" s="12">
        <v>11204</v>
      </c>
    </row>
    <row r="25" spans="1:6" x14ac:dyDescent="0.35">
      <c r="A25" s="8" t="s">
        <v>76</v>
      </c>
      <c r="B25" s="9" t="s">
        <v>1</v>
      </c>
      <c r="C25" s="10" t="s">
        <v>98</v>
      </c>
      <c r="D25" s="9" t="s">
        <v>45</v>
      </c>
      <c r="E25" s="12">
        <v>7928</v>
      </c>
      <c r="F25" s="12">
        <v>6172</v>
      </c>
    </row>
    <row r="26" spans="1:6" x14ac:dyDescent="0.35">
      <c r="A26" s="8" t="s">
        <v>76</v>
      </c>
      <c r="B26" s="9" t="s">
        <v>1</v>
      </c>
      <c r="C26" s="10" t="s">
        <v>99</v>
      </c>
      <c r="D26" s="9" t="s">
        <v>47</v>
      </c>
      <c r="E26" s="12">
        <v>3367</v>
      </c>
      <c r="F26" s="12">
        <v>1793</v>
      </c>
    </row>
    <row r="27" spans="1:6" x14ac:dyDescent="0.35">
      <c r="A27" s="8" t="s">
        <v>76</v>
      </c>
      <c r="B27" s="9" t="s">
        <v>1</v>
      </c>
      <c r="C27" s="10" t="s">
        <v>100</v>
      </c>
      <c r="D27" s="9" t="s">
        <v>49</v>
      </c>
      <c r="E27" s="12">
        <v>2951</v>
      </c>
      <c r="F27" s="12">
        <v>2915</v>
      </c>
    </row>
    <row r="28" spans="1:6" x14ac:dyDescent="0.35">
      <c r="A28" s="8" t="s">
        <v>76</v>
      </c>
      <c r="B28" s="9" t="s">
        <v>1</v>
      </c>
      <c r="C28" s="10" t="s">
        <v>101</v>
      </c>
      <c r="D28" s="9" t="s">
        <v>51</v>
      </c>
      <c r="E28" s="12">
        <v>7475</v>
      </c>
      <c r="F28" s="12">
        <v>5531</v>
      </c>
    </row>
    <row r="29" spans="1:6" x14ac:dyDescent="0.35">
      <c r="A29" s="8" t="s">
        <v>76</v>
      </c>
      <c r="B29" s="9" t="s">
        <v>1</v>
      </c>
      <c r="C29" s="10" t="s">
        <v>102</v>
      </c>
      <c r="D29" s="9" t="s">
        <v>53</v>
      </c>
      <c r="E29" s="10">
        <v>323</v>
      </c>
      <c r="F29" s="12">
        <v>1924</v>
      </c>
    </row>
    <row r="30" spans="1:6" x14ac:dyDescent="0.35">
      <c r="A30" s="8" t="s">
        <v>76</v>
      </c>
      <c r="B30" s="9" t="s">
        <v>1</v>
      </c>
      <c r="C30" s="10" t="s">
        <v>103</v>
      </c>
      <c r="D30" s="9" t="s">
        <v>55</v>
      </c>
      <c r="E30" s="12">
        <v>6393</v>
      </c>
      <c r="F30" s="12">
        <v>7726</v>
      </c>
    </row>
    <row r="31" spans="1:6" x14ac:dyDescent="0.35">
      <c r="A31" s="8" t="s">
        <v>76</v>
      </c>
      <c r="B31" s="9" t="s">
        <v>1</v>
      </c>
      <c r="C31" s="10" t="s">
        <v>104</v>
      </c>
      <c r="D31" s="9" t="s">
        <v>57</v>
      </c>
      <c r="E31" s="12">
        <v>3056</v>
      </c>
      <c r="F31" s="12">
        <v>2081</v>
      </c>
    </row>
    <row r="32" spans="1:6" x14ac:dyDescent="0.35">
      <c r="A32" s="8" t="s">
        <v>76</v>
      </c>
      <c r="B32" s="9" t="s">
        <v>1</v>
      </c>
      <c r="C32" s="10" t="s">
        <v>105</v>
      </c>
      <c r="D32" s="9" t="s">
        <v>59</v>
      </c>
      <c r="E32" s="12">
        <v>3320</v>
      </c>
      <c r="F32" s="12">
        <v>2972</v>
      </c>
    </row>
    <row r="33" spans="1:7" x14ac:dyDescent="0.35">
      <c r="A33" s="8" t="s">
        <v>76</v>
      </c>
      <c r="B33" s="9" t="s">
        <v>1</v>
      </c>
      <c r="C33" s="10" t="s">
        <v>106</v>
      </c>
      <c r="D33" s="9" t="s">
        <v>61</v>
      </c>
      <c r="E33" s="12">
        <v>6979</v>
      </c>
      <c r="F33" s="12">
        <v>7021</v>
      </c>
    </row>
    <row r="34" spans="1:7" x14ac:dyDescent="0.35">
      <c r="A34" s="8" t="s">
        <v>76</v>
      </c>
      <c r="B34" s="9" t="s">
        <v>1</v>
      </c>
      <c r="C34" s="10" t="s">
        <v>107</v>
      </c>
      <c r="D34" s="9" t="s">
        <v>63</v>
      </c>
      <c r="E34" s="12">
        <v>9523</v>
      </c>
      <c r="F34" s="12">
        <v>4996</v>
      </c>
    </row>
    <row r="35" spans="1:7" x14ac:dyDescent="0.35">
      <c r="A35" s="8" t="s">
        <v>76</v>
      </c>
      <c r="B35" s="9" t="s">
        <v>1</v>
      </c>
      <c r="C35" s="10" t="s">
        <v>108</v>
      </c>
      <c r="D35" s="9" t="s">
        <v>65</v>
      </c>
      <c r="E35" s="12">
        <v>3826</v>
      </c>
      <c r="F35" s="12">
        <v>2236</v>
      </c>
    </row>
    <row r="36" spans="1:7" x14ac:dyDescent="0.35">
      <c r="A36" s="8" t="s">
        <v>76</v>
      </c>
      <c r="B36" s="9" t="s">
        <v>1</v>
      </c>
      <c r="C36" s="10" t="s">
        <v>109</v>
      </c>
      <c r="D36" s="9" t="s">
        <v>67</v>
      </c>
      <c r="E36" s="10">
        <v>4</v>
      </c>
      <c r="F36" s="10">
        <v>8</v>
      </c>
    </row>
    <row r="37" spans="1:7" x14ac:dyDescent="0.35">
      <c r="A37" s="8" t="s">
        <v>76</v>
      </c>
      <c r="B37" s="9" t="s">
        <v>1</v>
      </c>
      <c r="C37" s="10" t="s">
        <v>110</v>
      </c>
      <c r="D37" s="9" t="s">
        <v>69</v>
      </c>
      <c r="E37" s="12">
        <v>5854</v>
      </c>
      <c r="F37" s="12">
        <v>5455</v>
      </c>
    </row>
    <row r="38" spans="1:7" x14ac:dyDescent="0.35">
      <c r="A38" s="8" t="s">
        <v>76</v>
      </c>
      <c r="B38" s="9" t="s">
        <v>1</v>
      </c>
      <c r="C38" s="10" t="s">
        <v>111</v>
      </c>
      <c r="D38" s="9" t="s">
        <v>71</v>
      </c>
      <c r="E38" s="12">
        <v>7701</v>
      </c>
      <c r="F38" s="12">
        <v>3021</v>
      </c>
    </row>
    <row r="39" spans="1:7" x14ac:dyDescent="0.35">
      <c r="A39" s="8" t="s">
        <v>76</v>
      </c>
      <c r="B39" s="9" t="s">
        <v>1</v>
      </c>
      <c r="C39" s="10" t="s">
        <v>112</v>
      </c>
      <c r="D39" s="9" t="s">
        <v>73</v>
      </c>
      <c r="E39" s="10">
        <v>590</v>
      </c>
      <c r="F39" s="10">
        <v>294</v>
      </c>
    </row>
    <row r="40" spans="1:7" x14ac:dyDescent="0.35">
      <c r="A40" s="8" t="s">
        <v>76</v>
      </c>
      <c r="B40" s="9" t="s">
        <v>1</v>
      </c>
      <c r="C40" s="10" t="s">
        <v>113</v>
      </c>
      <c r="D40" s="9" t="s">
        <v>75</v>
      </c>
      <c r="E40" s="10">
        <v>126</v>
      </c>
      <c r="F40" s="10">
        <v>425</v>
      </c>
    </row>
    <row r="41" spans="1:7" x14ac:dyDescent="0.35">
      <c r="E41" s="13">
        <f>SUM(E4:E40)</f>
        <v>90080</v>
      </c>
      <c r="F41" s="13">
        <f>SUM(F4:F40)</f>
        <v>65776</v>
      </c>
      <c r="G41" s="13">
        <f>SUM(E41:F41)</f>
        <v>155856</v>
      </c>
    </row>
    <row r="42" spans="1:7" x14ac:dyDescent="0.35">
      <c r="E42" s="13"/>
      <c r="F42" s="13"/>
      <c r="G42" s="13"/>
    </row>
    <row r="43" spans="1:7" x14ac:dyDescent="0.35">
      <c r="E43" s="13"/>
      <c r="F43" s="13"/>
      <c r="G43" s="13"/>
    </row>
    <row r="44" spans="1:7" x14ac:dyDescent="0.35">
      <c r="A44" s="20" t="s">
        <v>165</v>
      </c>
    </row>
    <row r="45" spans="1:7" ht="72.5" x14ac:dyDescent="0.35">
      <c r="A45" s="26" t="s">
        <v>167</v>
      </c>
      <c r="B45" s="13" t="s">
        <v>168</v>
      </c>
      <c r="C45" s="26" t="s">
        <v>169</v>
      </c>
      <c r="D45" s="13" t="s">
        <v>170</v>
      </c>
      <c r="E45" s="27" t="s">
        <v>171</v>
      </c>
      <c r="F45" s="27" t="s">
        <v>172</v>
      </c>
      <c r="G45" s="28" t="s">
        <v>173</v>
      </c>
    </row>
    <row r="46" spans="1:7" x14ac:dyDescent="0.35">
      <c r="A46" s="8" t="s">
        <v>76</v>
      </c>
      <c r="B46" s="9" t="s">
        <v>1</v>
      </c>
      <c r="C46" s="10" t="s">
        <v>97</v>
      </c>
      <c r="D46" s="9" t="s">
        <v>43</v>
      </c>
      <c r="E46" s="12">
        <v>17371</v>
      </c>
      <c r="F46" s="12">
        <v>11204</v>
      </c>
    </row>
    <row r="47" spans="1:7" x14ac:dyDescent="0.35">
      <c r="A47" s="8" t="s">
        <v>76</v>
      </c>
      <c r="B47" s="9" t="s">
        <v>1</v>
      </c>
      <c r="C47" s="10" t="s">
        <v>98</v>
      </c>
      <c r="D47" s="9" t="s">
        <v>45</v>
      </c>
      <c r="E47" s="12">
        <v>7928</v>
      </c>
      <c r="F47" s="12">
        <v>6172</v>
      </c>
    </row>
    <row r="48" spans="1:7" x14ac:dyDescent="0.35">
      <c r="A48" s="8" t="s">
        <v>76</v>
      </c>
      <c r="B48" s="9" t="s">
        <v>1</v>
      </c>
      <c r="C48" s="10" t="s">
        <v>99</v>
      </c>
      <c r="D48" s="9" t="s">
        <v>47</v>
      </c>
      <c r="E48" s="12">
        <v>3367</v>
      </c>
      <c r="F48" s="12">
        <v>1793</v>
      </c>
    </row>
    <row r="49" spans="1:8" x14ac:dyDescent="0.35">
      <c r="A49" s="8" t="s">
        <v>76</v>
      </c>
      <c r="B49" s="9" t="s">
        <v>1</v>
      </c>
      <c r="C49" s="10" t="s">
        <v>100</v>
      </c>
      <c r="D49" s="9" t="s">
        <v>49</v>
      </c>
      <c r="E49" s="12">
        <v>2951</v>
      </c>
      <c r="F49" s="12">
        <v>2915</v>
      </c>
    </row>
    <row r="50" spans="1:8" x14ac:dyDescent="0.35">
      <c r="A50" s="8" t="s">
        <v>76</v>
      </c>
      <c r="B50" s="9" t="s">
        <v>1</v>
      </c>
      <c r="C50" s="10" t="s">
        <v>101</v>
      </c>
      <c r="D50" s="9" t="s">
        <v>51</v>
      </c>
      <c r="E50" s="12">
        <v>7475</v>
      </c>
      <c r="F50" s="12">
        <v>5531</v>
      </c>
    </row>
    <row r="51" spans="1:8" x14ac:dyDescent="0.35">
      <c r="A51" s="8" t="s">
        <v>76</v>
      </c>
      <c r="B51" s="9" t="s">
        <v>1</v>
      </c>
      <c r="C51" s="10" t="s">
        <v>102</v>
      </c>
      <c r="D51" s="9" t="s">
        <v>53</v>
      </c>
      <c r="E51" s="10">
        <v>323</v>
      </c>
      <c r="F51" s="12">
        <v>1924</v>
      </c>
    </row>
    <row r="52" spans="1:8" x14ac:dyDescent="0.35">
      <c r="A52" s="8" t="s">
        <v>76</v>
      </c>
      <c r="B52" s="9" t="s">
        <v>1</v>
      </c>
      <c r="C52" s="10" t="s">
        <v>103</v>
      </c>
      <c r="D52" s="9" t="s">
        <v>55</v>
      </c>
      <c r="E52" s="12">
        <v>6393</v>
      </c>
      <c r="F52" s="12">
        <v>7726</v>
      </c>
    </row>
    <row r="53" spans="1:8" x14ac:dyDescent="0.35">
      <c r="A53" s="8" t="s">
        <v>76</v>
      </c>
      <c r="B53" s="9" t="s">
        <v>1</v>
      </c>
      <c r="C53" s="10" t="s">
        <v>104</v>
      </c>
      <c r="D53" s="9" t="s">
        <v>57</v>
      </c>
      <c r="E53" s="12">
        <v>3056</v>
      </c>
      <c r="F53" s="12">
        <v>2081</v>
      </c>
    </row>
    <row r="54" spans="1:8" x14ac:dyDescent="0.35">
      <c r="A54" s="8" t="s">
        <v>76</v>
      </c>
      <c r="B54" s="9" t="s">
        <v>1</v>
      </c>
      <c r="C54" s="10" t="s">
        <v>105</v>
      </c>
      <c r="D54" s="9" t="s">
        <v>59</v>
      </c>
      <c r="E54" s="12">
        <v>3320</v>
      </c>
      <c r="F54" s="12">
        <v>2972</v>
      </c>
    </row>
    <row r="55" spans="1:8" x14ac:dyDescent="0.35">
      <c r="A55" s="8" t="s">
        <v>76</v>
      </c>
      <c r="B55" s="9" t="s">
        <v>1</v>
      </c>
      <c r="C55" s="10" t="s">
        <v>106</v>
      </c>
      <c r="D55" s="9" t="s">
        <v>61</v>
      </c>
      <c r="E55" s="12">
        <v>6979</v>
      </c>
      <c r="F55" s="12">
        <v>7021</v>
      </c>
    </row>
    <row r="56" spans="1:8" x14ac:dyDescent="0.35">
      <c r="A56" s="8" t="s">
        <v>76</v>
      </c>
      <c r="B56" s="9" t="s">
        <v>1</v>
      </c>
      <c r="C56" s="10" t="s">
        <v>107</v>
      </c>
      <c r="D56" s="9" t="s">
        <v>63</v>
      </c>
      <c r="E56" s="12">
        <v>9523</v>
      </c>
      <c r="F56" s="12">
        <v>4996</v>
      </c>
    </row>
    <row r="57" spans="1:8" x14ac:dyDescent="0.35">
      <c r="A57" s="8" t="s">
        <v>76</v>
      </c>
      <c r="B57" s="9" t="s">
        <v>1</v>
      </c>
      <c r="C57" s="10" t="s">
        <v>108</v>
      </c>
      <c r="D57" s="9" t="s">
        <v>65</v>
      </c>
      <c r="E57" s="12">
        <v>3826</v>
      </c>
      <c r="F57" s="12">
        <v>2236</v>
      </c>
    </row>
    <row r="58" spans="1:8" x14ac:dyDescent="0.35">
      <c r="A58" s="8" t="s">
        <v>76</v>
      </c>
      <c r="B58" s="9" t="s">
        <v>1</v>
      </c>
      <c r="C58" s="10" t="s">
        <v>109</v>
      </c>
      <c r="D58" s="9" t="s">
        <v>67</v>
      </c>
      <c r="E58" s="10">
        <v>4</v>
      </c>
      <c r="F58" s="10">
        <v>8</v>
      </c>
    </row>
    <row r="59" spans="1:8" x14ac:dyDescent="0.35">
      <c r="A59" s="8" t="s">
        <v>76</v>
      </c>
      <c r="B59" s="9" t="s">
        <v>1</v>
      </c>
      <c r="C59" s="10" t="s">
        <v>110</v>
      </c>
      <c r="D59" s="9" t="s">
        <v>69</v>
      </c>
      <c r="E59" s="12">
        <v>5854</v>
      </c>
      <c r="F59" s="12">
        <v>5455</v>
      </c>
    </row>
    <row r="60" spans="1:8" x14ac:dyDescent="0.35">
      <c r="A60" s="8" t="s">
        <v>76</v>
      </c>
      <c r="B60" s="9" t="s">
        <v>1</v>
      </c>
      <c r="C60" s="10" t="s">
        <v>111</v>
      </c>
      <c r="D60" s="9" t="s">
        <v>71</v>
      </c>
      <c r="E60" s="12">
        <v>7701</v>
      </c>
      <c r="F60" s="12">
        <v>3021</v>
      </c>
    </row>
    <row r="61" spans="1:8" x14ac:dyDescent="0.35">
      <c r="A61" s="8" t="s">
        <v>76</v>
      </c>
      <c r="B61" s="9" t="s">
        <v>1</v>
      </c>
      <c r="C61" s="10" t="s">
        <v>112</v>
      </c>
      <c r="D61" s="9" t="s">
        <v>73</v>
      </c>
      <c r="E61" s="10">
        <v>590</v>
      </c>
      <c r="F61" s="10">
        <v>294</v>
      </c>
    </row>
    <row r="62" spans="1:8" x14ac:dyDescent="0.35">
      <c r="A62" s="8" t="s">
        <v>76</v>
      </c>
      <c r="B62" s="9" t="s">
        <v>1</v>
      </c>
      <c r="C62" s="10" t="s">
        <v>113</v>
      </c>
      <c r="D62" s="9" t="s">
        <v>75</v>
      </c>
      <c r="E62" s="10">
        <v>126</v>
      </c>
      <c r="F62" s="10">
        <v>425</v>
      </c>
    </row>
    <row r="63" spans="1:8" x14ac:dyDescent="0.35">
      <c r="E63" s="7">
        <f>SUM(E46:E62)</f>
        <v>86787</v>
      </c>
      <c r="F63" s="7">
        <f>SUM(F46:F62)</f>
        <v>65774</v>
      </c>
      <c r="G63" s="7">
        <f>SUM(E63:F63)</f>
        <v>152561</v>
      </c>
      <c r="H63" s="19">
        <f>SUM(G63/G41*100)</f>
        <v>97.88586900728879</v>
      </c>
    </row>
    <row r="64" spans="1:8" x14ac:dyDescent="0.35">
      <c r="E64" s="7"/>
      <c r="F64" s="7"/>
      <c r="G64" s="7"/>
      <c r="H64" s="19"/>
    </row>
    <row r="65" spans="1:8" x14ac:dyDescent="0.35">
      <c r="A65" s="20" t="s">
        <v>174</v>
      </c>
      <c r="H65" s="19"/>
    </row>
    <row r="66" spans="1:8" ht="72.5" x14ac:dyDescent="0.35">
      <c r="A66" s="26" t="s">
        <v>167</v>
      </c>
      <c r="B66" s="13" t="s">
        <v>168</v>
      </c>
      <c r="C66" s="26" t="s">
        <v>169</v>
      </c>
      <c r="D66" s="13" t="s">
        <v>170</v>
      </c>
      <c r="E66" s="27" t="s">
        <v>171</v>
      </c>
      <c r="F66" s="27" t="s">
        <v>172</v>
      </c>
      <c r="G66" s="28" t="s">
        <v>173</v>
      </c>
    </row>
    <row r="67" spans="1:8" x14ac:dyDescent="0.35">
      <c r="A67" s="8" t="s">
        <v>76</v>
      </c>
      <c r="B67" s="9" t="s">
        <v>1</v>
      </c>
      <c r="C67" s="10" t="s">
        <v>77</v>
      </c>
      <c r="D67" s="11" t="s">
        <v>3</v>
      </c>
      <c r="E67" s="10">
        <v>5</v>
      </c>
      <c r="F67" s="10">
        <v>0</v>
      </c>
    </row>
    <row r="68" spans="1:8" x14ac:dyDescent="0.35">
      <c r="A68" s="8" t="s">
        <v>76</v>
      </c>
      <c r="B68" s="9" t="s">
        <v>1</v>
      </c>
      <c r="C68" s="10" t="s">
        <v>78</v>
      </c>
      <c r="D68" s="9" t="s">
        <v>5</v>
      </c>
      <c r="E68" s="10">
        <v>43</v>
      </c>
      <c r="F68" s="10">
        <v>0</v>
      </c>
    </row>
    <row r="69" spans="1:8" x14ac:dyDescent="0.35">
      <c r="A69" s="8" t="s">
        <v>76</v>
      </c>
      <c r="B69" s="9" t="s">
        <v>1</v>
      </c>
      <c r="C69" s="10" t="s">
        <v>79</v>
      </c>
      <c r="D69" s="9" t="s">
        <v>7</v>
      </c>
      <c r="E69" s="10">
        <v>4</v>
      </c>
      <c r="F69" s="10">
        <v>0</v>
      </c>
    </row>
    <row r="70" spans="1:8" x14ac:dyDescent="0.35">
      <c r="A70" s="8" t="s">
        <v>76</v>
      </c>
      <c r="B70" s="9" t="s">
        <v>1</v>
      </c>
      <c r="C70" s="10" t="s">
        <v>80</v>
      </c>
      <c r="D70" s="9" t="s">
        <v>9</v>
      </c>
      <c r="E70" s="10">
        <v>225</v>
      </c>
      <c r="F70" s="10">
        <v>0</v>
      </c>
    </row>
    <row r="71" spans="1:8" x14ac:dyDescent="0.35">
      <c r="A71" s="8" t="s">
        <v>76</v>
      </c>
      <c r="B71" s="9" t="s">
        <v>1</v>
      </c>
      <c r="C71" s="10" t="s">
        <v>81</v>
      </c>
      <c r="D71" s="9" t="s">
        <v>11</v>
      </c>
      <c r="E71" s="10">
        <v>154</v>
      </c>
      <c r="F71" s="10">
        <v>0</v>
      </c>
    </row>
    <row r="72" spans="1:8" x14ac:dyDescent="0.35">
      <c r="A72" s="8" t="s">
        <v>76</v>
      </c>
      <c r="B72" s="9" t="s">
        <v>1</v>
      </c>
      <c r="C72" s="10" t="s">
        <v>82</v>
      </c>
      <c r="D72" s="9" t="s">
        <v>13</v>
      </c>
      <c r="E72" s="10">
        <v>249</v>
      </c>
      <c r="F72" s="10">
        <v>0</v>
      </c>
    </row>
    <row r="73" spans="1:8" x14ac:dyDescent="0.35">
      <c r="A73" s="8" t="s">
        <v>76</v>
      </c>
      <c r="B73" s="9" t="s">
        <v>1</v>
      </c>
      <c r="C73" s="10" t="s">
        <v>83</v>
      </c>
      <c r="D73" s="9" t="s">
        <v>15</v>
      </c>
      <c r="E73" s="10">
        <v>84</v>
      </c>
      <c r="F73" s="10">
        <v>0</v>
      </c>
    </row>
    <row r="74" spans="1:8" x14ac:dyDescent="0.35">
      <c r="A74" s="8" t="s">
        <v>76</v>
      </c>
      <c r="B74" s="9" t="s">
        <v>1</v>
      </c>
      <c r="C74" s="10" t="s">
        <v>84</v>
      </c>
      <c r="D74" s="9" t="s">
        <v>17</v>
      </c>
      <c r="E74" s="10">
        <v>202</v>
      </c>
      <c r="F74" s="10">
        <v>0</v>
      </c>
    </row>
    <row r="75" spans="1:8" x14ac:dyDescent="0.35">
      <c r="A75" s="8" t="s">
        <v>76</v>
      </c>
      <c r="B75" s="9" t="s">
        <v>1</v>
      </c>
      <c r="C75" s="10" t="s">
        <v>85</v>
      </c>
      <c r="D75" s="9" t="s">
        <v>19</v>
      </c>
      <c r="E75" s="10">
        <v>88</v>
      </c>
      <c r="F75" s="10">
        <v>0</v>
      </c>
    </row>
    <row r="76" spans="1:8" x14ac:dyDescent="0.35">
      <c r="A76" s="8" t="s">
        <v>76</v>
      </c>
      <c r="B76" s="9" t="s">
        <v>1</v>
      </c>
      <c r="C76" s="10" t="s">
        <v>86</v>
      </c>
      <c r="D76" s="9" t="s">
        <v>21</v>
      </c>
      <c r="E76" s="10">
        <v>0</v>
      </c>
      <c r="F76" s="10">
        <v>0</v>
      </c>
    </row>
    <row r="77" spans="1:8" x14ac:dyDescent="0.35">
      <c r="A77" s="8" t="s">
        <v>76</v>
      </c>
      <c r="B77" s="9" t="s">
        <v>1</v>
      </c>
      <c r="C77" s="10" t="s">
        <v>87</v>
      </c>
      <c r="D77" s="9" t="s">
        <v>23</v>
      </c>
      <c r="E77" s="10">
        <v>105</v>
      </c>
      <c r="F77" s="10">
        <v>0</v>
      </c>
    </row>
    <row r="78" spans="1:8" x14ac:dyDescent="0.35">
      <c r="A78" s="8" t="s">
        <v>76</v>
      </c>
      <c r="B78" s="9" t="s">
        <v>1</v>
      </c>
      <c r="C78" s="10" t="s">
        <v>88</v>
      </c>
      <c r="D78" s="9" t="s">
        <v>25</v>
      </c>
      <c r="E78" s="10">
        <v>36</v>
      </c>
      <c r="F78" s="10">
        <v>2</v>
      </c>
    </row>
    <row r="79" spans="1:8" x14ac:dyDescent="0.35">
      <c r="A79" s="8" t="s">
        <v>76</v>
      </c>
      <c r="B79" s="9" t="s">
        <v>1</v>
      </c>
      <c r="C79" s="10" t="s">
        <v>89</v>
      </c>
      <c r="D79" s="9" t="s">
        <v>27</v>
      </c>
      <c r="E79" s="10">
        <v>107</v>
      </c>
      <c r="F79" s="10">
        <v>0</v>
      </c>
    </row>
    <row r="80" spans="1:8" x14ac:dyDescent="0.35">
      <c r="A80" s="8" t="s">
        <v>76</v>
      </c>
      <c r="B80" s="9" t="s">
        <v>1</v>
      </c>
      <c r="C80" s="10" t="s">
        <v>90</v>
      </c>
      <c r="D80" s="9" t="s">
        <v>29</v>
      </c>
      <c r="E80" s="10">
        <v>223</v>
      </c>
      <c r="F80" s="10">
        <v>0</v>
      </c>
    </row>
    <row r="81" spans="1:8" x14ac:dyDescent="0.35">
      <c r="A81" s="8" t="s">
        <v>76</v>
      </c>
      <c r="B81" s="9" t="s">
        <v>1</v>
      </c>
      <c r="C81" s="10" t="s">
        <v>91</v>
      </c>
      <c r="D81" s="9" t="s">
        <v>31</v>
      </c>
      <c r="E81" s="10">
        <v>25</v>
      </c>
      <c r="F81" s="10">
        <v>0</v>
      </c>
    </row>
    <row r="82" spans="1:8" x14ac:dyDescent="0.35">
      <c r="A82" s="8" t="s">
        <v>76</v>
      </c>
      <c r="B82" s="9" t="s">
        <v>1</v>
      </c>
      <c r="C82" s="10" t="s">
        <v>92</v>
      </c>
      <c r="D82" s="9" t="s">
        <v>33</v>
      </c>
      <c r="E82" s="10">
        <v>49</v>
      </c>
      <c r="F82" s="10">
        <v>0</v>
      </c>
    </row>
    <row r="83" spans="1:8" x14ac:dyDescent="0.35">
      <c r="A83" s="8" t="s">
        <v>76</v>
      </c>
      <c r="B83" s="9" t="s">
        <v>1</v>
      </c>
      <c r="C83" s="10" t="s">
        <v>93</v>
      </c>
      <c r="D83" s="9" t="s">
        <v>35</v>
      </c>
      <c r="E83" s="10">
        <v>37</v>
      </c>
      <c r="F83" s="10">
        <v>0</v>
      </c>
    </row>
    <row r="84" spans="1:8" x14ac:dyDescent="0.35">
      <c r="A84" s="8" t="s">
        <v>76</v>
      </c>
      <c r="B84" s="9" t="s">
        <v>1</v>
      </c>
      <c r="C84" s="10" t="s">
        <v>94</v>
      </c>
      <c r="D84" s="9" t="s">
        <v>37</v>
      </c>
      <c r="E84" s="10">
        <v>178</v>
      </c>
      <c r="F84" s="10">
        <v>0</v>
      </c>
    </row>
    <row r="85" spans="1:8" x14ac:dyDescent="0.35">
      <c r="A85" s="8" t="s">
        <v>76</v>
      </c>
      <c r="B85" s="9" t="s">
        <v>1</v>
      </c>
      <c r="C85" s="10" t="s">
        <v>95</v>
      </c>
      <c r="D85" s="9" t="s">
        <v>39</v>
      </c>
      <c r="E85" s="10">
        <v>179</v>
      </c>
      <c r="F85" s="10">
        <v>0</v>
      </c>
    </row>
    <row r="86" spans="1:8" x14ac:dyDescent="0.35">
      <c r="A86" s="8" t="s">
        <v>76</v>
      </c>
      <c r="B86" s="9" t="s">
        <v>1</v>
      </c>
      <c r="C86" s="10" t="s">
        <v>96</v>
      </c>
      <c r="D86" s="9" t="s">
        <v>41</v>
      </c>
      <c r="E86" s="12">
        <v>1300</v>
      </c>
      <c r="F86" s="10">
        <v>0</v>
      </c>
    </row>
    <row r="87" spans="1:8" x14ac:dyDescent="0.35">
      <c r="E87" s="13">
        <f>SUM(E67:E86)</f>
        <v>3293</v>
      </c>
      <c r="F87" s="13">
        <f>SUM(F67:F86)</f>
        <v>2</v>
      </c>
      <c r="G87" s="13">
        <f>SUM(E87:F87)</f>
        <v>3295</v>
      </c>
      <c r="H87" s="19">
        <f>SUM(G87/G41*100)</f>
        <v>2.1141309927112206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6D05-713C-4D4C-84DB-75D62F1DE0E6}">
  <dimension ref="A2:H86"/>
  <sheetViews>
    <sheetView topLeftCell="A60" workbookViewId="0">
      <selection activeCell="A64" sqref="A64:G65"/>
    </sheetView>
  </sheetViews>
  <sheetFormatPr defaultRowHeight="14.5" x14ac:dyDescent="0.35"/>
  <cols>
    <col min="4" max="4" width="51.81640625" customWidth="1"/>
  </cols>
  <sheetData>
    <row r="2" spans="1:7" ht="43.5" x14ac:dyDescent="0.35">
      <c r="A2" s="25" t="s">
        <v>166</v>
      </c>
      <c r="B2" s="29">
        <v>44256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28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83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0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627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414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278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734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495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137</v>
      </c>
      <c r="F12" s="10">
        <v>0</v>
      </c>
    </row>
    <row r="13" spans="1:7" x14ac:dyDescent="0.35">
      <c r="A13" s="8" t="s">
        <v>76</v>
      </c>
      <c r="B13" s="9" t="s">
        <v>1</v>
      </c>
      <c r="C13" s="10" t="s">
        <v>86</v>
      </c>
      <c r="D13" s="9" t="s">
        <v>21</v>
      </c>
      <c r="E13" s="10">
        <v>0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87</v>
      </c>
      <c r="D14" s="9" t="s">
        <v>23</v>
      </c>
      <c r="E14" s="10">
        <v>86</v>
      </c>
      <c r="F14" s="10">
        <v>0</v>
      </c>
    </row>
    <row r="15" spans="1:7" x14ac:dyDescent="0.35">
      <c r="A15" s="8" t="s">
        <v>76</v>
      </c>
      <c r="B15" s="9" t="s">
        <v>1</v>
      </c>
      <c r="C15" s="10" t="s">
        <v>88</v>
      </c>
      <c r="D15" s="9" t="s">
        <v>25</v>
      </c>
      <c r="E15" s="10">
        <v>77</v>
      </c>
      <c r="F15" s="10">
        <v>8</v>
      </c>
    </row>
    <row r="16" spans="1:7" x14ac:dyDescent="0.35">
      <c r="A16" s="8" t="s">
        <v>76</v>
      </c>
      <c r="B16" s="9" t="s">
        <v>1</v>
      </c>
      <c r="C16" s="10" t="s">
        <v>89</v>
      </c>
      <c r="D16" s="9" t="s">
        <v>27</v>
      </c>
      <c r="E16" s="10">
        <v>94</v>
      </c>
      <c r="F16" s="10">
        <v>413</v>
      </c>
    </row>
    <row r="17" spans="1:6" x14ac:dyDescent="0.35">
      <c r="A17" s="8" t="s">
        <v>76</v>
      </c>
      <c r="B17" s="9" t="s">
        <v>1</v>
      </c>
      <c r="C17" s="10" t="s">
        <v>90</v>
      </c>
      <c r="D17" s="9" t="s">
        <v>29</v>
      </c>
      <c r="E17" s="10">
        <v>364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91</v>
      </c>
      <c r="D18" s="9" t="s">
        <v>31</v>
      </c>
      <c r="E18" s="10">
        <v>61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92</v>
      </c>
      <c r="D19" s="9" t="s">
        <v>33</v>
      </c>
      <c r="E19" s="10">
        <v>126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93</v>
      </c>
      <c r="D20" s="9" t="s">
        <v>35</v>
      </c>
      <c r="E20" s="10">
        <v>96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94</v>
      </c>
      <c r="D21" s="9" t="s">
        <v>37</v>
      </c>
      <c r="E21" s="10">
        <v>329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95</v>
      </c>
      <c r="D22" s="9" t="s">
        <v>39</v>
      </c>
      <c r="E22" s="10">
        <v>191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96</v>
      </c>
      <c r="D23" s="9" t="s">
        <v>41</v>
      </c>
      <c r="E23" s="12">
        <v>1536</v>
      </c>
      <c r="F23" s="10">
        <v>0</v>
      </c>
    </row>
    <row r="24" spans="1:6" x14ac:dyDescent="0.35">
      <c r="A24" s="8" t="s">
        <v>76</v>
      </c>
      <c r="B24" s="9" t="s">
        <v>1</v>
      </c>
      <c r="C24" s="10" t="s">
        <v>97</v>
      </c>
      <c r="D24" s="9" t="s">
        <v>43</v>
      </c>
      <c r="E24" s="12">
        <v>20141</v>
      </c>
      <c r="F24" s="12">
        <v>8901</v>
      </c>
    </row>
    <row r="25" spans="1:6" x14ac:dyDescent="0.35">
      <c r="A25" s="8" t="s">
        <v>76</v>
      </c>
      <c r="B25" s="9" t="s">
        <v>1</v>
      </c>
      <c r="C25" s="10" t="s">
        <v>98</v>
      </c>
      <c r="D25" s="9" t="s">
        <v>45</v>
      </c>
      <c r="E25" s="12">
        <v>10450</v>
      </c>
      <c r="F25" s="12">
        <v>7566</v>
      </c>
    </row>
    <row r="26" spans="1:6" x14ac:dyDescent="0.35">
      <c r="A26" s="8" t="s">
        <v>76</v>
      </c>
      <c r="B26" s="9" t="s">
        <v>1</v>
      </c>
      <c r="C26" s="10" t="s">
        <v>99</v>
      </c>
      <c r="D26" s="9" t="s">
        <v>47</v>
      </c>
      <c r="E26" s="12">
        <v>4252</v>
      </c>
      <c r="F26" s="12">
        <v>2393</v>
      </c>
    </row>
    <row r="27" spans="1:6" x14ac:dyDescent="0.35">
      <c r="A27" s="8" t="s">
        <v>76</v>
      </c>
      <c r="B27" s="9" t="s">
        <v>1</v>
      </c>
      <c r="C27" s="10" t="s">
        <v>100</v>
      </c>
      <c r="D27" s="9" t="s">
        <v>49</v>
      </c>
      <c r="E27" s="12">
        <v>6470</v>
      </c>
      <c r="F27" s="12">
        <v>3631</v>
      </c>
    </row>
    <row r="28" spans="1:6" x14ac:dyDescent="0.35">
      <c r="A28" s="8" t="s">
        <v>76</v>
      </c>
      <c r="B28" s="9" t="s">
        <v>1</v>
      </c>
      <c r="C28" s="10" t="s">
        <v>101</v>
      </c>
      <c r="D28" s="9" t="s">
        <v>51</v>
      </c>
      <c r="E28" s="12">
        <v>10331</v>
      </c>
      <c r="F28" s="12">
        <v>7350</v>
      </c>
    </row>
    <row r="29" spans="1:6" x14ac:dyDescent="0.35">
      <c r="A29" s="8" t="s">
        <v>76</v>
      </c>
      <c r="B29" s="9" t="s">
        <v>1</v>
      </c>
      <c r="C29" s="10" t="s">
        <v>102</v>
      </c>
      <c r="D29" s="9" t="s">
        <v>53</v>
      </c>
      <c r="E29" s="10">
        <v>397</v>
      </c>
      <c r="F29" s="12">
        <v>1652</v>
      </c>
    </row>
    <row r="30" spans="1:6" x14ac:dyDescent="0.35">
      <c r="A30" s="8" t="s">
        <v>76</v>
      </c>
      <c r="B30" s="9" t="s">
        <v>1</v>
      </c>
      <c r="C30" s="10" t="s">
        <v>103</v>
      </c>
      <c r="D30" s="9" t="s">
        <v>55</v>
      </c>
      <c r="E30" s="12">
        <v>8573</v>
      </c>
      <c r="F30" s="12">
        <v>8794</v>
      </c>
    </row>
    <row r="31" spans="1:6" x14ac:dyDescent="0.35">
      <c r="A31" s="8" t="s">
        <v>76</v>
      </c>
      <c r="B31" s="9" t="s">
        <v>1</v>
      </c>
      <c r="C31" s="10" t="s">
        <v>104</v>
      </c>
      <c r="D31" s="9" t="s">
        <v>57</v>
      </c>
      <c r="E31" s="12">
        <v>3604</v>
      </c>
      <c r="F31" s="12">
        <v>2187</v>
      </c>
    </row>
    <row r="32" spans="1:6" x14ac:dyDescent="0.35">
      <c r="A32" s="8" t="s">
        <v>76</v>
      </c>
      <c r="B32" s="9" t="s">
        <v>1</v>
      </c>
      <c r="C32" s="10" t="s">
        <v>105</v>
      </c>
      <c r="D32" s="9" t="s">
        <v>59</v>
      </c>
      <c r="E32" s="12">
        <v>3776</v>
      </c>
      <c r="F32" s="12">
        <v>2888</v>
      </c>
    </row>
    <row r="33" spans="1:7" x14ac:dyDescent="0.35">
      <c r="A33" s="8" t="s">
        <v>76</v>
      </c>
      <c r="B33" s="9" t="s">
        <v>1</v>
      </c>
      <c r="C33" s="10" t="s">
        <v>106</v>
      </c>
      <c r="D33" s="9" t="s">
        <v>61</v>
      </c>
      <c r="E33" s="12">
        <v>8817</v>
      </c>
      <c r="F33" s="12">
        <v>7884</v>
      </c>
    </row>
    <row r="34" spans="1:7" x14ac:dyDescent="0.35">
      <c r="A34" s="8" t="s">
        <v>76</v>
      </c>
      <c r="B34" s="9" t="s">
        <v>1</v>
      </c>
      <c r="C34" s="10" t="s">
        <v>107</v>
      </c>
      <c r="D34" s="9" t="s">
        <v>63</v>
      </c>
      <c r="E34" s="12">
        <v>11255</v>
      </c>
      <c r="F34" s="12">
        <v>5938</v>
      </c>
    </row>
    <row r="35" spans="1:7" x14ac:dyDescent="0.35">
      <c r="A35" s="8" t="s">
        <v>76</v>
      </c>
      <c r="B35" s="9" t="s">
        <v>1</v>
      </c>
      <c r="C35" s="10" t="s">
        <v>108</v>
      </c>
      <c r="D35" s="9" t="s">
        <v>65</v>
      </c>
      <c r="E35" s="12">
        <v>4411</v>
      </c>
      <c r="F35" s="12">
        <v>2414</v>
      </c>
    </row>
    <row r="36" spans="1:7" x14ac:dyDescent="0.35">
      <c r="A36" s="8" t="s">
        <v>76</v>
      </c>
      <c r="B36" s="9" t="s">
        <v>1</v>
      </c>
      <c r="C36" s="10" t="s">
        <v>109</v>
      </c>
      <c r="D36" s="9" t="s">
        <v>67</v>
      </c>
      <c r="E36" s="10">
        <v>5</v>
      </c>
      <c r="F36" s="10">
        <v>10</v>
      </c>
    </row>
    <row r="37" spans="1:7" x14ac:dyDescent="0.35">
      <c r="A37" s="8" t="s">
        <v>76</v>
      </c>
      <c r="B37" s="9" t="s">
        <v>1</v>
      </c>
      <c r="C37" s="10" t="s">
        <v>110</v>
      </c>
      <c r="D37" s="9" t="s">
        <v>69</v>
      </c>
      <c r="E37" s="12">
        <v>7481</v>
      </c>
      <c r="F37" s="12">
        <v>6051</v>
      </c>
    </row>
    <row r="38" spans="1:7" x14ac:dyDescent="0.35">
      <c r="A38" s="8" t="s">
        <v>76</v>
      </c>
      <c r="B38" s="9" t="s">
        <v>1</v>
      </c>
      <c r="C38" s="10" t="s">
        <v>111</v>
      </c>
      <c r="D38" s="9" t="s">
        <v>71</v>
      </c>
      <c r="E38" s="12">
        <v>9129</v>
      </c>
      <c r="F38" s="12">
        <v>3085</v>
      </c>
    </row>
    <row r="39" spans="1:7" x14ac:dyDescent="0.35">
      <c r="A39" s="8" t="s">
        <v>76</v>
      </c>
      <c r="B39" s="9" t="s">
        <v>1</v>
      </c>
      <c r="C39" s="10" t="s">
        <v>112</v>
      </c>
      <c r="D39" s="9" t="s">
        <v>73</v>
      </c>
      <c r="E39" s="10">
        <v>752</v>
      </c>
      <c r="F39" s="10">
        <v>447</v>
      </c>
    </row>
    <row r="40" spans="1:7" x14ac:dyDescent="0.35">
      <c r="A40" s="8" t="s">
        <v>76</v>
      </c>
      <c r="B40" s="9" t="s">
        <v>1</v>
      </c>
      <c r="C40" s="10" t="s">
        <v>113</v>
      </c>
      <c r="D40" s="9" t="s">
        <v>75</v>
      </c>
      <c r="E40" s="10">
        <v>160</v>
      </c>
      <c r="F40" s="10">
        <v>706</v>
      </c>
    </row>
    <row r="41" spans="1:7" x14ac:dyDescent="0.35">
      <c r="E41">
        <f>SUM(E4:E40)</f>
        <v>115760</v>
      </c>
      <c r="F41">
        <f>SUM(F4:F40)</f>
        <v>72318</v>
      </c>
      <c r="G41" s="13">
        <f>SUM(E41:F41)</f>
        <v>188078</v>
      </c>
    </row>
    <row r="42" spans="1:7" x14ac:dyDescent="0.35">
      <c r="G42" s="13"/>
    </row>
    <row r="43" spans="1:7" x14ac:dyDescent="0.35">
      <c r="A43" s="20" t="s">
        <v>165</v>
      </c>
    </row>
    <row r="44" spans="1:7" ht="72.5" x14ac:dyDescent="0.35">
      <c r="A44" s="26" t="s">
        <v>167</v>
      </c>
      <c r="B44" s="13" t="s">
        <v>168</v>
      </c>
      <c r="C44" s="26" t="s">
        <v>169</v>
      </c>
      <c r="D44" s="13" t="s">
        <v>170</v>
      </c>
      <c r="E44" s="27" t="s">
        <v>171</v>
      </c>
      <c r="F44" s="27" t="s">
        <v>172</v>
      </c>
      <c r="G44" s="28" t="s">
        <v>173</v>
      </c>
    </row>
    <row r="45" spans="1:7" x14ac:dyDescent="0.35">
      <c r="A45" s="8" t="s">
        <v>76</v>
      </c>
      <c r="B45" s="9" t="s">
        <v>1</v>
      </c>
      <c r="C45" s="10" t="s">
        <v>97</v>
      </c>
      <c r="D45" s="9" t="s">
        <v>43</v>
      </c>
      <c r="E45" s="12">
        <v>20141</v>
      </c>
      <c r="F45" s="12">
        <v>8901</v>
      </c>
    </row>
    <row r="46" spans="1:7" x14ac:dyDescent="0.35">
      <c r="A46" s="8" t="s">
        <v>76</v>
      </c>
      <c r="B46" s="9" t="s">
        <v>1</v>
      </c>
      <c r="C46" s="10" t="s">
        <v>98</v>
      </c>
      <c r="D46" s="9" t="s">
        <v>45</v>
      </c>
      <c r="E46" s="12">
        <v>10450</v>
      </c>
      <c r="F46" s="12">
        <v>7566</v>
      </c>
    </row>
    <row r="47" spans="1:7" x14ac:dyDescent="0.35">
      <c r="A47" s="8" t="s">
        <v>76</v>
      </c>
      <c r="B47" s="9" t="s">
        <v>1</v>
      </c>
      <c r="C47" s="10" t="s">
        <v>99</v>
      </c>
      <c r="D47" s="9" t="s">
        <v>47</v>
      </c>
      <c r="E47" s="12">
        <v>4252</v>
      </c>
      <c r="F47" s="12">
        <v>2393</v>
      </c>
    </row>
    <row r="48" spans="1:7" x14ac:dyDescent="0.35">
      <c r="A48" s="8" t="s">
        <v>76</v>
      </c>
      <c r="B48" s="9" t="s">
        <v>1</v>
      </c>
      <c r="C48" s="10" t="s">
        <v>100</v>
      </c>
      <c r="D48" s="9" t="s">
        <v>49</v>
      </c>
      <c r="E48" s="12">
        <v>6470</v>
      </c>
      <c r="F48" s="12">
        <v>3631</v>
      </c>
    </row>
    <row r="49" spans="1:8" x14ac:dyDescent="0.35">
      <c r="A49" s="8" t="s">
        <v>76</v>
      </c>
      <c r="B49" s="9" t="s">
        <v>1</v>
      </c>
      <c r="C49" s="10" t="s">
        <v>101</v>
      </c>
      <c r="D49" s="9" t="s">
        <v>51</v>
      </c>
      <c r="E49" s="12">
        <v>10331</v>
      </c>
      <c r="F49" s="12">
        <v>7350</v>
      </c>
    </row>
    <row r="50" spans="1:8" x14ac:dyDescent="0.35">
      <c r="A50" s="8" t="s">
        <v>76</v>
      </c>
      <c r="B50" s="9" t="s">
        <v>1</v>
      </c>
      <c r="C50" s="10" t="s">
        <v>102</v>
      </c>
      <c r="D50" s="9" t="s">
        <v>53</v>
      </c>
      <c r="E50" s="10">
        <v>397</v>
      </c>
      <c r="F50" s="12">
        <v>1652</v>
      </c>
    </row>
    <row r="51" spans="1:8" x14ac:dyDescent="0.35">
      <c r="A51" s="8" t="s">
        <v>76</v>
      </c>
      <c r="B51" s="9" t="s">
        <v>1</v>
      </c>
      <c r="C51" s="10" t="s">
        <v>103</v>
      </c>
      <c r="D51" s="9" t="s">
        <v>55</v>
      </c>
      <c r="E51" s="12">
        <v>8573</v>
      </c>
      <c r="F51" s="12">
        <v>8794</v>
      </c>
    </row>
    <row r="52" spans="1:8" x14ac:dyDescent="0.35">
      <c r="A52" s="8" t="s">
        <v>76</v>
      </c>
      <c r="B52" s="9" t="s">
        <v>1</v>
      </c>
      <c r="C52" s="10" t="s">
        <v>104</v>
      </c>
      <c r="D52" s="9" t="s">
        <v>57</v>
      </c>
      <c r="E52" s="12">
        <v>3604</v>
      </c>
      <c r="F52" s="12">
        <v>2187</v>
      </c>
    </row>
    <row r="53" spans="1:8" x14ac:dyDescent="0.35">
      <c r="A53" s="8" t="s">
        <v>76</v>
      </c>
      <c r="B53" s="9" t="s">
        <v>1</v>
      </c>
      <c r="C53" s="10" t="s">
        <v>105</v>
      </c>
      <c r="D53" s="9" t="s">
        <v>59</v>
      </c>
      <c r="E53" s="12">
        <v>3776</v>
      </c>
      <c r="F53" s="12">
        <v>2888</v>
      </c>
    </row>
    <row r="54" spans="1:8" x14ac:dyDescent="0.35">
      <c r="A54" s="8" t="s">
        <v>76</v>
      </c>
      <c r="B54" s="9" t="s">
        <v>1</v>
      </c>
      <c r="C54" s="10" t="s">
        <v>106</v>
      </c>
      <c r="D54" s="9" t="s">
        <v>61</v>
      </c>
      <c r="E54" s="12">
        <v>8817</v>
      </c>
      <c r="F54" s="12">
        <v>7884</v>
      </c>
    </row>
    <row r="55" spans="1:8" x14ac:dyDescent="0.35">
      <c r="A55" s="8" t="s">
        <v>76</v>
      </c>
      <c r="B55" s="9" t="s">
        <v>1</v>
      </c>
      <c r="C55" s="10" t="s">
        <v>107</v>
      </c>
      <c r="D55" s="9" t="s">
        <v>63</v>
      </c>
      <c r="E55" s="12">
        <v>11255</v>
      </c>
      <c r="F55" s="12">
        <v>5938</v>
      </c>
    </row>
    <row r="56" spans="1:8" x14ac:dyDescent="0.35">
      <c r="A56" s="8" t="s">
        <v>76</v>
      </c>
      <c r="B56" s="9" t="s">
        <v>1</v>
      </c>
      <c r="C56" s="10" t="s">
        <v>108</v>
      </c>
      <c r="D56" s="9" t="s">
        <v>65</v>
      </c>
      <c r="E56" s="12">
        <v>4411</v>
      </c>
      <c r="F56" s="12">
        <v>2414</v>
      </c>
    </row>
    <row r="57" spans="1:8" x14ac:dyDescent="0.35">
      <c r="A57" s="8" t="s">
        <v>76</v>
      </c>
      <c r="B57" s="9" t="s">
        <v>1</v>
      </c>
      <c r="C57" s="10" t="s">
        <v>109</v>
      </c>
      <c r="D57" s="9" t="s">
        <v>67</v>
      </c>
      <c r="E57" s="10">
        <v>5</v>
      </c>
      <c r="F57" s="10">
        <v>10</v>
      </c>
    </row>
    <row r="58" spans="1:8" x14ac:dyDescent="0.35">
      <c r="A58" s="8" t="s">
        <v>76</v>
      </c>
      <c r="B58" s="9" t="s">
        <v>1</v>
      </c>
      <c r="C58" s="10" t="s">
        <v>110</v>
      </c>
      <c r="D58" s="9" t="s">
        <v>69</v>
      </c>
      <c r="E58" s="12">
        <v>7481</v>
      </c>
      <c r="F58" s="12">
        <v>6051</v>
      </c>
    </row>
    <row r="59" spans="1:8" x14ac:dyDescent="0.35">
      <c r="A59" s="8" t="s">
        <v>76</v>
      </c>
      <c r="B59" s="9" t="s">
        <v>1</v>
      </c>
      <c r="C59" s="10" t="s">
        <v>111</v>
      </c>
      <c r="D59" s="9" t="s">
        <v>71</v>
      </c>
      <c r="E59" s="12">
        <v>9129</v>
      </c>
      <c r="F59" s="12">
        <v>3085</v>
      </c>
    </row>
    <row r="60" spans="1:8" x14ac:dyDescent="0.35">
      <c r="A60" s="8" t="s">
        <v>76</v>
      </c>
      <c r="B60" s="9" t="s">
        <v>1</v>
      </c>
      <c r="C60" s="10" t="s">
        <v>112</v>
      </c>
      <c r="D60" s="9" t="s">
        <v>73</v>
      </c>
      <c r="E60" s="10">
        <v>752</v>
      </c>
      <c r="F60" s="10">
        <v>447</v>
      </c>
    </row>
    <row r="61" spans="1:8" x14ac:dyDescent="0.35">
      <c r="A61" s="8" t="s">
        <v>76</v>
      </c>
      <c r="B61" s="9" t="s">
        <v>1</v>
      </c>
      <c r="C61" s="10" t="s">
        <v>113</v>
      </c>
      <c r="D61" s="9" t="s">
        <v>75</v>
      </c>
      <c r="E61" s="10">
        <v>160</v>
      </c>
      <c r="F61" s="10">
        <v>706</v>
      </c>
    </row>
    <row r="62" spans="1:8" x14ac:dyDescent="0.35">
      <c r="E62" s="16">
        <f>SUM(E45:E61)</f>
        <v>110004</v>
      </c>
      <c r="F62" s="16">
        <f>SUM(F45:F61)</f>
        <v>71897</v>
      </c>
      <c r="G62" s="7">
        <f>SUM(E62:F62)</f>
        <v>181901</v>
      </c>
      <c r="H62" s="19">
        <f>SUM(G62/G41*100)</f>
        <v>96.715724327140862</v>
      </c>
    </row>
    <row r="63" spans="1:8" x14ac:dyDescent="0.35">
      <c r="E63" s="16"/>
      <c r="F63" s="16"/>
      <c r="G63" s="7"/>
      <c r="H63" s="19"/>
    </row>
    <row r="64" spans="1:8" x14ac:dyDescent="0.35">
      <c r="A64" s="20" t="s">
        <v>174</v>
      </c>
      <c r="H64" s="19"/>
    </row>
    <row r="65" spans="1:7" ht="72.5" x14ac:dyDescent="0.35">
      <c r="A65" s="26" t="s">
        <v>167</v>
      </c>
      <c r="B65" s="13" t="s">
        <v>168</v>
      </c>
      <c r="C65" s="26" t="s">
        <v>169</v>
      </c>
      <c r="D65" s="13" t="s">
        <v>170</v>
      </c>
      <c r="E65" s="27" t="s">
        <v>171</v>
      </c>
      <c r="F65" s="27" t="s">
        <v>172</v>
      </c>
      <c r="G65" s="28" t="s">
        <v>173</v>
      </c>
    </row>
    <row r="66" spans="1:7" x14ac:dyDescent="0.35">
      <c r="A66" s="8" t="s">
        <v>76</v>
      </c>
      <c r="B66" s="9" t="s">
        <v>1</v>
      </c>
      <c r="C66" s="10" t="s">
        <v>77</v>
      </c>
      <c r="D66" s="11" t="s">
        <v>3</v>
      </c>
      <c r="E66" s="10">
        <v>28</v>
      </c>
      <c r="F66" s="10">
        <v>0</v>
      </c>
    </row>
    <row r="67" spans="1:7" x14ac:dyDescent="0.35">
      <c r="A67" s="8" t="s">
        <v>76</v>
      </c>
      <c r="B67" s="9" t="s">
        <v>1</v>
      </c>
      <c r="C67" s="10" t="s">
        <v>78</v>
      </c>
      <c r="D67" s="9" t="s">
        <v>5</v>
      </c>
      <c r="E67" s="10">
        <v>83</v>
      </c>
      <c r="F67" s="10">
        <v>0</v>
      </c>
    </row>
    <row r="68" spans="1:7" x14ac:dyDescent="0.35">
      <c r="A68" s="8" t="s">
        <v>76</v>
      </c>
      <c r="B68" s="9" t="s">
        <v>1</v>
      </c>
      <c r="C68" s="10" t="s">
        <v>79</v>
      </c>
      <c r="D68" s="9" t="s">
        <v>7</v>
      </c>
      <c r="E68" s="10">
        <v>0</v>
      </c>
      <c r="F68" s="10">
        <v>0</v>
      </c>
    </row>
    <row r="69" spans="1:7" x14ac:dyDescent="0.35">
      <c r="A69" s="8" t="s">
        <v>76</v>
      </c>
      <c r="B69" s="9" t="s">
        <v>1</v>
      </c>
      <c r="C69" s="10" t="s">
        <v>80</v>
      </c>
      <c r="D69" s="9" t="s">
        <v>9</v>
      </c>
      <c r="E69" s="10">
        <v>627</v>
      </c>
      <c r="F69" s="10">
        <v>0</v>
      </c>
    </row>
    <row r="70" spans="1:7" x14ac:dyDescent="0.35">
      <c r="A70" s="8" t="s">
        <v>76</v>
      </c>
      <c r="B70" s="9" t="s">
        <v>1</v>
      </c>
      <c r="C70" s="10" t="s">
        <v>81</v>
      </c>
      <c r="D70" s="9" t="s">
        <v>11</v>
      </c>
      <c r="E70" s="10">
        <v>414</v>
      </c>
      <c r="F70" s="10">
        <v>0</v>
      </c>
    </row>
    <row r="71" spans="1:7" x14ac:dyDescent="0.35">
      <c r="A71" s="8" t="s">
        <v>76</v>
      </c>
      <c r="B71" s="9" t="s">
        <v>1</v>
      </c>
      <c r="C71" s="10" t="s">
        <v>82</v>
      </c>
      <c r="D71" s="9" t="s">
        <v>13</v>
      </c>
      <c r="E71" s="10">
        <v>278</v>
      </c>
      <c r="F71" s="10">
        <v>0</v>
      </c>
    </row>
    <row r="72" spans="1:7" x14ac:dyDescent="0.35">
      <c r="A72" s="8" t="s">
        <v>76</v>
      </c>
      <c r="B72" s="9" t="s">
        <v>1</v>
      </c>
      <c r="C72" s="10" t="s">
        <v>83</v>
      </c>
      <c r="D72" s="9" t="s">
        <v>15</v>
      </c>
      <c r="E72" s="10">
        <v>734</v>
      </c>
      <c r="F72" s="10">
        <v>0</v>
      </c>
    </row>
    <row r="73" spans="1:7" x14ac:dyDescent="0.35">
      <c r="A73" s="8" t="s">
        <v>76</v>
      </c>
      <c r="B73" s="9" t="s">
        <v>1</v>
      </c>
      <c r="C73" s="10" t="s">
        <v>84</v>
      </c>
      <c r="D73" s="9" t="s">
        <v>17</v>
      </c>
      <c r="E73" s="10">
        <v>495</v>
      </c>
      <c r="F73" s="10">
        <v>0</v>
      </c>
    </row>
    <row r="74" spans="1:7" x14ac:dyDescent="0.35">
      <c r="A74" s="8" t="s">
        <v>76</v>
      </c>
      <c r="B74" s="9" t="s">
        <v>1</v>
      </c>
      <c r="C74" s="10" t="s">
        <v>85</v>
      </c>
      <c r="D74" s="9" t="s">
        <v>19</v>
      </c>
      <c r="E74" s="10">
        <v>137</v>
      </c>
      <c r="F74" s="10">
        <v>0</v>
      </c>
    </row>
    <row r="75" spans="1:7" x14ac:dyDescent="0.35">
      <c r="A75" s="8" t="s">
        <v>76</v>
      </c>
      <c r="B75" s="9" t="s">
        <v>1</v>
      </c>
      <c r="C75" s="10" t="s">
        <v>86</v>
      </c>
      <c r="D75" s="9" t="s">
        <v>21</v>
      </c>
      <c r="E75" s="10">
        <v>0</v>
      </c>
      <c r="F75" s="10">
        <v>0</v>
      </c>
    </row>
    <row r="76" spans="1:7" x14ac:dyDescent="0.35">
      <c r="A76" s="8" t="s">
        <v>76</v>
      </c>
      <c r="B76" s="9" t="s">
        <v>1</v>
      </c>
      <c r="C76" s="10" t="s">
        <v>87</v>
      </c>
      <c r="D76" s="9" t="s">
        <v>23</v>
      </c>
      <c r="E76" s="10">
        <v>86</v>
      </c>
      <c r="F76" s="10">
        <v>0</v>
      </c>
    </row>
    <row r="77" spans="1:7" x14ac:dyDescent="0.35">
      <c r="A77" s="8" t="s">
        <v>76</v>
      </c>
      <c r="B77" s="9" t="s">
        <v>1</v>
      </c>
      <c r="C77" s="10" t="s">
        <v>88</v>
      </c>
      <c r="D77" s="9" t="s">
        <v>25</v>
      </c>
      <c r="E77" s="10">
        <v>77</v>
      </c>
      <c r="F77" s="10">
        <v>8</v>
      </c>
    </row>
    <row r="78" spans="1:7" x14ac:dyDescent="0.35">
      <c r="A78" s="8" t="s">
        <v>76</v>
      </c>
      <c r="B78" s="9" t="s">
        <v>1</v>
      </c>
      <c r="C78" s="10" t="s">
        <v>89</v>
      </c>
      <c r="D78" s="9" t="s">
        <v>27</v>
      </c>
      <c r="E78" s="10">
        <v>94</v>
      </c>
      <c r="F78" s="10">
        <v>413</v>
      </c>
    </row>
    <row r="79" spans="1:7" x14ac:dyDescent="0.35">
      <c r="A79" s="8" t="s">
        <v>76</v>
      </c>
      <c r="B79" s="9" t="s">
        <v>1</v>
      </c>
      <c r="C79" s="10" t="s">
        <v>90</v>
      </c>
      <c r="D79" s="9" t="s">
        <v>29</v>
      </c>
      <c r="E79" s="10">
        <v>364</v>
      </c>
      <c r="F79" s="10">
        <v>0</v>
      </c>
    </row>
    <row r="80" spans="1:7" x14ac:dyDescent="0.35">
      <c r="A80" s="8" t="s">
        <v>76</v>
      </c>
      <c r="B80" s="9" t="s">
        <v>1</v>
      </c>
      <c r="C80" s="10" t="s">
        <v>91</v>
      </c>
      <c r="D80" s="9" t="s">
        <v>31</v>
      </c>
      <c r="E80" s="10">
        <v>61</v>
      </c>
      <c r="F80" s="10">
        <v>0</v>
      </c>
    </row>
    <row r="81" spans="1:8" x14ac:dyDescent="0.35">
      <c r="A81" s="8" t="s">
        <v>76</v>
      </c>
      <c r="B81" s="9" t="s">
        <v>1</v>
      </c>
      <c r="C81" s="10" t="s">
        <v>92</v>
      </c>
      <c r="D81" s="9" t="s">
        <v>33</v>
      </c>
      <c r="E81" s="10">
        <v>126</v>
      </c>
      <c r="F81" s="10">
        <v>0</v>
      </c>
    </row>
    <row r="82" spans="1:8" x14ac:dyDescent="0.35">
      <c r="A82" s="8" t="s">
        <v>76</v>
      </c>
      <c r="B82" s="9" t="s">
        <v>1</v>
      </c>
      <c r="C82" s="10" t="s">
        <v>93</v>
      </c>
      <c r="D82" s="9" t="s">
        <v>35</v>
      </c>
      <c r="E82" s="10">
        <v>96</v>
      </c>
      <c r="F82" s="10">
        <v>0</v>
      </c>
    </row>
    <row r="83" spans="1:8" x14ac:dyDescent="0.35">
      <c r="A83" s="8" t="s">
        <v>76</v>
      </c>
      <c r="B83" s="9" t="s">
        <v>1</v>
      </c>
      <c r="C83" s="10" t="s">
        <v>94</v>
      </c>
      <c r="D83" s="9" t="s">
        <v>37</v>
      </c>
      <c r="E83" s="10">
        <v>329</v>
      </c>
      <c r="F83" s="10">
        <v>0</v>
      </c>
    </row>
    <row r="84" spans="1:8" x14ac:dyDescent="0.35">
      <c r="A84" s="8" t="s">
        <v>76</v>
      </c>
      <c r="B84" s="9" t="s">
        <v>1</v>
      </c>
      <c r="C84" s="10" t="s">
        <v>95</v>
      </c>
      <c r="D84" s="9" t="s">
        <v>39</v>
      </c>
      <c r="E84" s="10">
        <v>191</v>
      </c>
      <c r="F84" s="10">
        <v>0</v>
      </c>
    </row>
    <row r="85" spans="1:8" x14ac:dyDescent="0.35">
      <c r="A85" s="8" t="s">
        <v>76</v>
      </c>
      <c r="B85" s="9" t="s">
        <v>1</v>
      </c>
      <c r="C85" s="10" t="s">
        <v>96</v>
      </c>
      <c r="D85" s="9" t="s">
        <v>41</v>
      </c>
      <c r="E85" s="12">
        <v>1536</v>
      </c>
      <c r="F85" s="10">
        <v>0</v>
      </c>
    </row>
    <row r="86" spans="1:8" x14ac:dyDescent="0.35">
      <c r="E86">
        <f>SUM(E66:E85)</f>
        <v>5756</v>
      </c>
      <c r="F86">
        <f>SUM(F66:F85)</f>
        <v>421</v>
      </c>
      <c r="G86" s="13">
        <f>SUM(E86:F86)</f>
        <v>6177</v>
      </c>
      <c r="H86" s="18">
        <f>SUM(G86/G41*100)</f>
        <v>3.2842756728591329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1A92-BA04-4FC9-AF50-755FC8AB0C95}">
  <dimension ref="A2:H86"/>
  <sheetViews>
    <sheetView topLeftCell="A54" workbookViewId="0">
      <selection activeCell="A64" sqref="A64:G65"/>
    </sheetView>
  </sheetViews>
  <sheetFormatPr defaultRowHeight="14.5" x14ac:dyDescent="0.35"/>
  <cols>
    <col min="4" max="4" width="62.453125" customWidth="1"/>
  </cols>
  <sheetData>
    <row r="2" spans="1:7" ht="43.5" x14ac:dyDescent="0.35">
      <c r="A2" s="25" t="s">
        <v>166</v>
      </c>
      <c r="B2" s="29">
        <v>44348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7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83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13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249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220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352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170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393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89</v>
      </c>
      <c r="F12" s="10">
        <v>1</v>
      </c>
    </row>
    <row r="13" spans="1:7" x14ac:dyDescent="0.35">
      <c r="A13" s="8" t="s">
        <v>76</v>
      </c>
      <c r="B13" s="9" t="s">
        <v>1</v>
      </c>
      <c r="C13" s="10" t="s">
        <v>86</v>
      </c>
      <c r="D13" s="9" t="s">
        <v>21</v>
      </c>
      <c r="E13" s="10">
        <v>0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87</v>
      </c>
      <c r="D14" s="9" t="s">
        <v>23</v>
      </c>
      <c r="E14" s="10">
        <v>113</v>
      </c>
      <c r="F14" s="10">
        <v>0</v>
      </c>
    </row>
    <row r="15" spans="1:7" x14ac:dyDescent="0.35">
      <c r="A15" s="8" t="s">
        <v>76</v>
      </c>
      <c r="B15" s="9" t="s">
        <v>1</v>
      </c>
      <c r="C15" s="10" t="s">
        <v>88</v>
      </c>
      <c r="D15" s="9" t="s">
        <v>25</v>
      </c>
      <c r="E15" s="10">
        <v>92</v>
      </c>
      <c r="F15" s="10">
        <v>5</v>
      </c>
    </row>
    <row r="16" spans="1:7" x14ac:dyDescent="0.35">
      <c r="A16" s="8" t="s">
        <v>76</v>
      </c>
      <c r="B16" s="9" t="s">
        <v>1</v>
      </c>
      <c r="C16" s="10" t="s">
        <v>89</v>
      </c>
      <c r="D16" s="9" t="s">
        <v>27</v>
      </c>
      <c r="E16" s="10">
        <v>121</v>
      </c>
      <c r="F16" s="10">
        <v>418</v>
      </c>
    </row>
    <row r="17" spans="1:6" x14ac:dyDescent="0.35">
      <c r="A17" s="8" t="s">
        <v>76</v>
      </c>
      <c r="B17" s="9" t="s">
        <v>1</v>
      </c>
      <c r="C17" s="10" t="s">
        <v>90</v>
      </c>
      <c r="D17" s="9" t="s">
        <v>29</v>
      </c>
      <c r="E17" s="10">
        <v>239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91</v>
      </c>
      <c r="D18" s="9" t="s">
        <v>31</v>
      </c>
      <c r="E18" s="10">
        <v>53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92</v>
      </c>
      <c r="D19" s="9" t="s">
        <v>33</v>
      </c>
      <c r="E19" s="10">
        <v>100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93</v>
      </c>
      <c r="D20" s="9" t="s">
        <v>35</v>
      </c>
      <c r="E20" s="10">
        <v>116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94</v>
      </c>
      <c r="D21" s="9" t="s">
        <v>37</v>
      </c>
      <c r="E21" s="10">
        <v>255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95</v>
      </c>
      <c r="D22" s="9" t="s">
        <v>39</v>
      </c>
      <c r="E22" s="10">
        <v>97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96</v>
      </c>
      <c r="D23" s="9" t="s">
        <v>41</v>
      </c>
      <c r="E23" s="12">
        <v>1122</v>
      </c>
      <c r="F23" s="10">
        <v>0</v>
      </c>
    </row>
    <row r="24" spans="1:6" x14ac:dyDescent="0.35">
      <c r="A24" s="8" t="s">
        <v>76</v>
      </c>
      <c r="B24" s="9" t="s">
        <v>1</v>
      </c>
      <c r="C24" s="10" t="s">
        <v>97</v>
      </c>
      <c r="D24" s="9" t="s">
        <v>43</v>
      </c>
      <c r="E24" s="12">
        <v>20968</v>
      </c>
      <c r="F24" s="12">
        <v>9606</v>
      </c>
    </row>
    <row r="25" spans="1:6" x14ac:dyDescent="0.35">
      <c r="A25" s="8" t="s">
        <v>76</v>
      </c>
      <c r="B25" s="9" t="s">
        <v>1</v>
      </c>
      <c r="C25" s="10" t="s">
        <v>98</v>
      </c>
      <c r="D25" s="9" t="s">
        <v>45</v>
      </c>
      <c r="E25" s="12">
        <v>11693</v>
      </c>
      <c r="F25" s="12">
        <v>7932</v>
      </c>
    </row>
    <row r="26" spans="1:6" x14ac:dyDescent="0.35">
      <c r="A26" s="8" t="s">
        <v>76</v>
      </c>
      <c r="B26" s="9" t="s">
        <v>1</v>
      </c>
      <c r="C26" s="10" t="s">
        <v>99</v>
      </c>
      <c r="D26" s="9" t="s">
        <v>47</v>
      </c>
      <c r="E26" s="12">
        <v>3999</v>
      </c>
      <c r="F26" s="12">
        <v>2540</v>
      </c>
    </row>
    <row r="27" spans="1:6" x14ac:dyDescent="0.35">
      <c r="A27" s="8" t="s">
        <v>76</v>
      </c>
      <c r="B27" s="9" t="s">
        <v>1</v>
      </c>
      <c r="C27" s="10" t="s">
        <v>100</v>
      </c>
      <c r="D27" s="9" t="s">
        <v>49</v>
      </c>
      <c r="E27" s="12">
        <v>6374</v>
      </c>
      <c r="F27" s="12">
        <v>4037</v>
      </c>
    </row>
    <row r="28" spans="1:6" x14ac:dyDescent="0.35">
      <c r="A28" s="8" t="s">
        <v>76</v>
      </c>
      <c r="B28" s="9" t="s">
        <v>1</v>
      </c>
      <c r="C28" s="10" t="s">
        <v>101</v>
      </c>
      <c r="D28" s="9" t="s">
        <v>51</v>
      </c>
      <c r="E28" s="12">
        <v>9431</v>
      </c>
      <c r="F28" s="12">
        <v>7652</v>
      </c>
    </row>
    <row r="29" spans="1:6" x14ac:dyDescent="0.35">
      <c r="A29" s="8" t="s">
        <v>76</v>
      </c>
      <c r="B29" s="9" t="s">
        <v>1</v>
      </c>
      <c r="C29" s="10" t="s">
        <v>102</v>
      </c>
      <c r="D29" s="9" t="s">
        <v>53</v>
      </c>
      <c r="E29" s="10">
        <v>430</v>
      </c>
      <c r="F29" s="12">
        <v>1866</v>
      </c>
    </row>
    <row r="30" spans="1:6" x14ac:dyDescent="0.35">
      <c r="A30" s="8" t="s">
        <v>76</v>
      </c>
      <c r="B30" s="9" t="s">
        <v>1</v>
      </c>
      <c r="C30" s="10" t="s">
        <v>103</v>
      </c>
      <c r="D30" s="9" t="s">
        <v>55</v>
      </c>
      <c r="E30" s="12">
        <v>10662</v>
      </c>
      <c r="F30" s="12">
        <v>9784</v>
      </c>
    </row>
    <row r="31" spans="1:6" x14ac:dyDescent="0.35">
      <c r="A31" s="8" t="s">
        <v>76</v>
      </c>
      <c r="B31" s="9" t="s">
        <v>1</v>
      </c>
      <c r="C31" s="10" t="s">
        <v>104</v>
      </c>
      <c r="D31" s="9" t="s">
        <v>57</v>
      </c>
      <c r="E31" s="12">
        <v>3412</v>
      </c>
      <c r="F31" s="12">
        <v>2454</v>
      </c>
    </row>
    <row r="32" spans="1:6" x14ac:dyDescent="0.35">
      <c r="A32" s="8" t="s">
        <v>76</v>
      </c>
      <c r="B32" s="9" t="s">
        <v>1</v>
      </c>
      <c r="C32" s="10" t="s">
        <v>105</v>
      </c>
      <c r="D32" s="9" t="s">
        <v>59</v>
      </c>
      <c r="E32" s="12">
        <v>3562</v>
      </c>
      <c r="F32" s="12">
        <v>2893</v>
      </c>
    </row>
    <row r="33" spans="1:7" x14ac:dyDescent="0.35">
      <c r="A33" s="8" t="s">
        <v>76</v>
      </c>
      <c r="B33" s="9" t="s">
        <v>1</v>
      </c>
      <c r="C33" s="10" t="s">
        <v>106</v>
      </c>
      <c r="D33" s="9" t="s">
        <v>61</v>
      </c>
      <c r="E33" s="12">
        <v>9052</v>
      </c>
      <c r="F33" s="12">
        <v>8671</v>
      </c>
    </row>
    <row r="34" spans="1:7" x14ac:dyDescent="0.35">
      <c r="A34" s="8" t="s">
        <v>76</v>
      </c>
      <c r="B34" s="9" t="s">
        <v>1</v>
      </c>
      <c r="C34" s="10" t="s">
        <v>107</v>
      </c>
      <c r="D34" s="9" t="s">
        <v>63</v>
      </c>
      <c r="E34" s="12">
        <v>11567</v>
      </c>
      <c r="F34" s="12">
        <v>7006</v>
      </c>
    </row>
    <row r="35" spans="1:7" x14ac:dyDescent="0.35">
      <c r="A35" s="8" t="s">
        <v>76</v>
      </c>
      <c r="B35" s="9" t="s">
        <v>1</v>
      </c>
      <c r="C35" s="10" t="s">
        <v>108</v>
      </c>
      <c r="D35" s="9" t="s">
        <v>65</v>
      </c>
      <c r="E35" s="12">
        <v>4315</v>
      </c>
      <c r="F35" s="12">
        <v>2582</v>
      </c>
    </row>
    <row r="36" spans="1:7" x14ac:dyDescent="0.35">
      <c r="A36" s="8" t="s">
        <v>76</v>
      </c>
      <c r="B36" s="9" t="s">
        <v>1</v>
      </c>
      <c r="C36" s="10" t="s">
        <v>109</v>
      </c>
      <c r="D36" s="9" t="s">
        <v>67</v>
      </c>
      <c r="E36" s="10">
        <v>4</v>
      </c>
      <c r="F36" s="10">
        <v>18</v>
      </c>
    </row>
    <row r="37" spans="1:7" x14ac:dyDescent="0.35">
      <c r="A37" s="8" t="s">
        <v>76</v>
      </c>
      <c r="B37" s="9" t="s">
        <v>1</v>
      </c>
      <c r="C37" s="10" t="s">
        <v>110</v>
      </c>
      <c r="D37" s="9" t="s">
        <v>69</v>
      </c>
      <c r="E37" s="12">
        <v>7068</v>
      </c>
      <c r="F37" s="12">
        <v>7172</v>
      </c>
    </row>
    <row r="38" spans="1:7" x14ac:dyDescent="0.35">
      <c r="A38" s="8" t="s">
        <v>76</v>
      </c>
      <c r="B38" s="9" t="s">
        <v>1</v>
      </c>
      <c r="C38" s="10" t="s">
        <v>111</v>
      </c>
      <c r="D38" s="9" t="s">
        <v>71</v>
      </c>
      <c r="E38" s="12">
        <v>10279</v>
      </c>
      <c r="F38" s="12">
        <v>3550</v>
      </c>
    </row>
    <row r="39" spans="1:7" x14ac:dyDescent="0.35">
      <c r="A39" s="8" t="s">
        <v>76</v>
      </c>
      <c r="B39" s="9" t="s">
        <v>1</v>
      </c>
      <c r="C39" s="10" t="s">
        <v>112</v>
      </c>
      <c r="D39" s="9" t="s">
        <v>73</v>
      </c>
      <c r="E39" s="10">
        <v>925</v>
      </c>
      <c r="F39" s="10">
        <v>359</v>
      </c>
    </row>
    <row r="40" spans="1:7" x14ac:dyDescent="0.35">
      <c r="A40" s="8" t="s">
        <v>76</v>
      </c>
      <c r="B40" s="9" t="s">
        <v>1</v>
      </c>
      <c r="C40" s="10" t="s">
        <v>113</v>
      </c>
      <c r="D40" s="9" t="s">
        <v>75</v>
      </c>
      <c r="E40" s="10">
        <v>180</v>
      </c>
      <c r="F40" s="10">
        <v>765</v>
      </c>
    </row>
    <row r="41" spans="1:7" x14ac:dyDescent="0.35">
      <c r="E41">
        <f>SUM(E4:E40)</f>
        <v>117805</v>
      </c>
      <c r="F41">
        <f>SUM(F4:F40)</f>
        <v>79311</v>
      </c>
      <c r="G41" s="13">
        <f>SUM(E41:F41)</f>
        <v>197116</v>
      </c>
    </row>
    <row r="42" spans="1:7" x14ac:dyDescent="0.35">
      <c r="G42" s="13"/>
    </row>
    <row r="43" spans="1:7" x14ac:dyDescent="0.35">
      <c r="A43" s="20" t="s">
        <v>165</v>
      </c>
    </row>
    <row r="44" spans="1:7" ht="72.5" x14ac:dyDescent="0.35">
      <c r="A44" s="26" t="s">
        <v>167</v>
      </c>
      <c r="B44" s="13" t="s">
        <v>168</v>
      </c>
      <c r="C44" s="26" t="s">
        <v>169</v>
      </c>
      <c r="D44" s="13" t="s">
        <v>170</v>
      </c>
      <c r="E44" s="27" t="s">
        <v>171</v>
      </c>
      <c r="F44" s="27" t="s">
        <v>172</v>
      </c>
      <c r="G44" s="28" t="s">
        <v>173</v>
      </c>
    </row>
    <row r="45" spans="1:7" x14ac:dyDescent="0.35">
      <c r="A45" s="8" t="s">
        <v>76</v>
      </c>
      <c r="B45" s="9" t="s">
        <v>1</v>
      </c>
      <c r="C45" s="10" t="s">
        <v>97</v>
      </c>
      <c r="D45" s="9" t="s">
        <v>43</v>
      </c>
      <c r="E45" s="12">
        <v>20968</v>
      </c>
      <c r="F45" s="12">
        <v>9606</v>
      </c>
    </row>
    <row r="46" spans="1:7" x14ac:dyDescent="0.35">
      <c r="A46" s="8" t="s">
        <v>76</v>
      </c>
      <c r="B46" s="9" t="s">
        <v>1</v>
      </c>
      <c r="C46" s="10" t="s">
        <v>98</v>
      </c>
      <c r="D46" s="9" t="s">
        <v>45</v>
      </c>
      <c r="E46" s="12">
        <v>11693</v>
      </c>
      <c r="F46" s="12">
        <v>7932</v>
      </c>
    </row>
    <row r="47" spans="1:7" x14ac:dyDescent="0.35">
      <c r="A47" s="8" t="s">
        <v>76</v>
      </c>
      <c r="B47" s="9" t="s">
        <v>1</v>
      </c>
      <c r="C47" s="10" t="s">
        <v>99</v>
      </c>
      <c r="D47" s="9" t="s">
        <v>47</v>
      </c>
      <c r="E47" s="12">
        <v>3999</v>
      </c>
      <c r="F47" s="12">
        <v>2540</v>
      </c>
    </row>
    <row r="48" spans="1:7" x14ac:dyDescent="0.35">
      <c r="A48" s="8" t="s">
        <v>76</v>
      </c>
      <c r="B48" s="9" t="s">
        <v>1</v>
      </c>
      <c r="C48" s="10" t="s">
        <v>100</v>
      </c>
      <c r="D48" s="9" t="s">
        <v>49</v>
      </c>
      <c r="E48" s="12">
        <v>6374</v>
      </c>
      <c r="F48" s="12">
        <v>4037</v>
      </c>
    </row>
    <row r="49" spans="1:8" x14ac:dyDescent="0.35">
      <c r="A49" s="8" t="s">
        <v>76</v>
      </c>
      <c r="B49" s="9" t="s">
        <v>1</v>
      </c>
      <c r="C49" s="10" t="s">
        <v>101</v>
      </c>
      <c r="D49" s="9" t="s">
        <v>51</v>
      </c>
      <c r="E49" s="12">
        <v>9431</v>
      </c>
      <c r="F49" s="12">
        <v>7652</v>
      </c>
    </row>
    <row r="50" spans="1:8" x14ac:dyDescent="0.35">
      <c r="A50" s="8" t="s">
        <v>76</v>
      </c>
      <c r="B50" s="9" t="s">
        <v>1</v>
      </c>
      <c r="C50" s="10" t="s">
        <v>102</v>
      </c>
      <c r="D50" s="9" t="s">
        <v>53</v>
      </c>
      <c r="E50" s="10">
        <v>430</v>
      </c>
      <c r="F50" s="12">
        <v>1866</v>
      </c>
    </row>
    <row r="51" spans="1:8" x14ac:dyDescent="0.35">
      <c r="A51" s="8" t="s">
        <v>76</v>
      </c>
      <c r="B51" s="9" t="s">
        <v>1</v>
      </c>
      <c r="C51" s="10" t="s">
        <v>103</v>
      </c>
      <c r="D51" s="9" t="s">
        <v>55</v>
      </c>
      <c r="E51" s="12">
        <v>10662</v>
      </c>
      <c r="F51" s="12">
        <v>9784</v>
      </c>
    </row>
    <row r="52" spans="1:8" x14ac:dyDescent="0.35">
      <c r="A52" s="8" t="s">
        <v>76</v>
      </c>
      <c r="B52" s="9" t="s">
        <v>1</v>
      </c>
      <c r="C52" s="10" t="s">
        <v>104</v>
      </c>
      <c r="D52" s="9" t="s">
        <v>57</v>
      </c>
      <c r="E52" s="12">
        <v>3412</v>
      </c>
      <c r="F52" s="12">
        <v>2454</v>
      </c>
    </row>
    <row r="53" spans="1:8" x14ac:dyDescent="0.35">
      <c r="A53" s="8" t="s">
        <v>76</v>
      </c>
      <c r="B53" s="9" t="s">
        <v>1</v>
      </c>
      <c r="C53" s="10" t="s">
        <v>105</v>
      </c>
      <c r="D53" s="9" t="s">
        <v>59</v>
      </c>
      <c r="E53" s="12">
        <v>3562</v>
      </c>
      <c r="F53" s="12">
        <v>2893</v>
      </c>
    </row>
    <row r="54" spans="1:8" x14ac:dyDescent="0.35">
      <c r="A54" s="8" t="s">
        <v>76</v>
      </c>
      <c r="B54" s="9" t="s">
        <v>1</v>
      </c>
      <c r="C54" s="10" t="s">
        <v>106</v>
      </c>
      <c r="D54" s="9" t="s">
        <v>61</v>
      </c>
      <c r="E54" s="12">
        <v>9052</v>
      </c>
      <c r="F54" s="12">
        <v>8671</v>
      </c>
    </row>
    <row r="55" spans="1:8" x14ac:dyDescent="0.35">
      <c r="A55" s="8" t="s">
        <v>76</v>
      </c>
      <c r="B55" s="9" t="s">
        <v>1</v>
      </c>
      <c r="C55" s="10" t="s">
        <v>107</v>
      </c>
      <c r="D55" s="9" t="s">
        <v>63</v>
      </c>
      <c r="E55" s="12">
        <v>11567</v>
      </c>
      <c r="F55" s="12">
        <v>7006</v>
      </c>
    </row>
    <row r="56" spans="1:8" x14ac:dyDescent="0.35">
      <c r="A56" s="8" t="s">
        <v>76</v>
      </c>
      <c r="B56" s="9" t="s">
        <v>1</v>
      </c>
      <c r="C56" s="10" t="s">
        <v>108</v>
      </c>
      <c r="D56" s="9" t="s">
        <v>65</v>
      </c>
      <c r="E56" s="12">
        <v>4315</v>
      </c>
      <c r="F56" s="12">
        <v>2582</v>
      </c>
    </row>
    <row r="57" spans="1:8" x14ac:dyDescent="0.35">
      <c r="A57" s="8" t="s">
        <v>76</v>
      </c>
      <c r="B57" s="9" t="s">
        <v>1</v>
      </c>
      <c r="C57" s="10" t="s">
        <v>109</v>
      </c>
      <c r="D57" s="9" t="s">
        <v>67</v>
      </c>
      <c r="E57" s="10">
        <v>4</v>
      </c>
      <c r="F57" s="10">
        <v>18</v>
      </c>
    </row>
    <row r="58" spans="1:8" x14ac:dyDescent="0.35">
      <c r="A58" s="8" t="s">
        <v>76</v>
      </c>
      <c r="B58" s="9" t="s">
        <v>1</v>
      </c>
      <c r="C58" s="10" t="s">
        <v>110</v>
      </c>
      <c r="D58" s="9" t="s">
        <v>69</v>
      </c>
      <c r="E58" s="12">
        <v>7068</v>
      </c>
      <c r="F58" s="12">
        <v>7172</v>
      </c>
    </row>
    <row r="59" spans="1:8" x14ac:dyDescent="0.35">
      <c r="A59" s="8" t="s">
        <v>76</v>
      </c>
      <c r="B59" s="9" t="s">
        <v>1</v>
      </c>
      <c r="C59" s="10" t="s">
        <v>111</v>
      </c>
      <c r="D59" s="9" t="s">
        <v>71</v>
      </c>
      <c r="E59" s="12">
        <v>10279</v>
      </c>
      <c r="F59" s="12">
        <v>3550</v>
      </c>
    </row>
    <row r="60" spans="1:8" x14ac:dyDescent="0.35">
      <c r="A60" s="8" t="s">
        <v>76</v>
      </c>
      <c r="B60" s="9" t="s">
        <v>1</v>
      </c>
      <c r="C60" s="10" t="s">
        <v>112</v>
      </c>
      <c r="D60" s="9" t="s">
        <v>73</v>
      </c>
      <c r="E60" s="10">
        <v>925</v>
      </c>
      <c r="F60" s="10">
        <v>359</v>
      </c>
    </row>
    <row r="61" spans="1:8" x14ac:dyDescent="0.35">
      <c r="A61" s="8" t="s">
        <v>76</v>
      </c>
      <c r="B61" s="9" t="s">
        <v>1</v>
      </c>
      <c r="C61" s="10" t="s">
        <v>113</v>
      </c>
      <c r="D61" s="9" t="s">
        <v>75</v>
      </c>
      <c r="E61" s="10">
        <v>180</v>
      </c>
      <c r="F61" s="10">
        <v>765</v>
      </c>
    </row>
    <row r="62" spans="1:8" x14ac:dyDescent="0.35">
      <c r="E62" s="16">
        <f>SUM(E45:E61)</f>
        <v>113921</v>
      </c>
      <c r="F62" s="16">
        <f>SUM(F45:F61)</f>
        <v>78887</v>
      </c>
      <c r="G62" s="7">
        <f>SUM(E62:F62)</f>
        <v>192808</v>
      </c>
      <c r="H62" s="19">
        <f>SUM(G62/G41*100)</f>
        <v>97.814484871852102</v>
      </c>
    </row>
    <row r="63" spans="1:8" x14ac:dyDescent="0.35">
      <c r="E63" s="16"/>
      <c r="F63" s="16"/>
      <c r="G63" s="7"/>
      <c r="H63" s="19"/>
    </row>
    <row r="64" spans="1:8" x14ac:dyDescent="0.35">
      <c r="A64" s="20" t="s">
        <v>174</v>
      </c>
      <c r="H64" s="19"/>
    </row>
    <row r="65" spans="1:7" ht="72.5" x14ac:dyDescent="0.35">
      <c r="A65" s="26" t="s">
        <v>167</v>
      </c>
      <c r="B65" s="13" t="s">
        <v>168</v>
      </c>
      <c r="C65" s="26" t="s">
        <v>169</v>
      </c>
      <c r="D65" s="13" t="s">
        <v>170</v>
      </c>
      <c r="E65" s="27" t="s">
        <v>171</v>
      </c>
      <c r="F65" s="27" t="s">
        <v>172</v>
      </c>
      <c r="G65" s="28" t="s">
        <v>173</v>
      </c>
    </row>
    <row r="66" spans="1:7" x14ac:dyDescent="0.35">
      <c r="A66" s="8" t="s">
        <v>76</v>
      </c>
      <c r="B66" s="9" t="s">
        <v>1</v>
      </c>
      <c r="C66" s="10" t="s">
        <v>77</v>
      </c>
      <c r="D66" s="11" t="s">
        <v>3</v>
      </c>
      <c r="E66" s="10">
        <v>7</v>
      </c>
      <c r="F66" s="10">
        <v>0</v>
      </c>
    </row>
    <row r="67" spans="1:7" x14ac:dyDescent="0.35">
      <c r="A67" s="8" t="s">
        <v>76</v>
      </c>
      <c r="B67" s="9" t="s">
        <v>1</v>
      </c>
      <c r="C67" s="10" t="s">
        <v>78</v>
      </c>
      <c r="D67" s="9" t="s">
        <v>5</v>
      </c>
      <c r="E67" s="10">
        <v>83</v>
      </c>
      <c r="F67" s="10">
        <v>0</v>
      </c>
    </row>
    <row r="68" spans="1:7" x14ac:dyDescent="0.35">
      <c r="A68" s="8" t="s">
        <v>76</v>
      </c>
      <c r="B68" s="9" t="s">
        <v>1</v>
      </c>
      <c r="C68" s="10" t="s">
        <v>79</v>
      </c>
      <c r="D68" s="9" t="s">
        <v>7</v>
      </c>
      <c r="E68" s="10">
        <v>13</v>
      </c>
      <c r="F68" s="10">
        <v>0</v>
      </c>
    </row>
    <row r="69" spans="1:7" x14ac:dyDescent="0.35">
      <c r="A69" s="8" t="s">
        <v>76</v>
      </c>
      <c r="B69" s="9" t="s">
        <v>1</v>
      </c>
      <c r="C69" s="10" t="s">
        <v>80</v>
      </c>
      <c r="D69" s="9" t="s">
        <v>9</v>
      </c>
      <c r="E69" s="10">
        <v>249</v>
      </c>
      <c r="F69" s="10">
        <v>0</v>
      </c>
    </row>
    <row r="70" spans="1:7" x14ac:dyDescent="0.35">
      <c r="A70" s="8" t="s">
        <v>76</v>
      </c>
      <c r="B70" s="9" t="s">
        <v>1</v>
      </c>
      <c r="C70" s="10" t="s">
        <v>81</v>
      </c>
      <c r="D70" s="9" t="s">
        <v>11</v>
      </c>
      <c r="E70" s="10">
        <v>220</v>
      </c>
      <c r="F70" s="10">
        <v>0</v>
      </c>
    </row>
    <row r="71" spans="1:7" x14ac:dyDescent="0.35">
      <c r="A71" s="8" t="s">
        <v>76</v>
      </c>
      <c r="B71" s="9" t="s">
        <v>1</v>
      </c>
      <c r="C71" s="10" t="s">
        <v>82</v>
      </c>
      <c r="D71" s="9" t="s">
        <v>13</v>
      </c>
      <c r="E71" s="10">
        <v>352</v>
      </c>
      <c r="F71" s="10">
        <v>0</v>
      </c>
    </row>
    <row r="72" spans="1:7" x14ac:dyDescent="0.35">
      <c r="A72" s="8" t="s">
        <v>76</v>
      </c>
      <c r="B72" s="9" t="s">
        <v>1</v>
      </c>
      <c r="C72" s="10" t="s">
        <v>83</v>
      </c>
      <c r="D72" s="9" t="s">
        <v>15</v>
      </c>
      <c r="E72" s="10">
        <v>170</v>
      </c>
      <c r="F72" s="10">
        <v>0</v>
      </c>
    </row>
    <row r="73" spans="1:7" x14ac:dyDescent="0.35">
      <c r="A73" s="8" t="s">
        <v>76</v>
      </c>
      <c r="B73" s="9" t="s">
        <v>1</v>
      </c>
      <c r="C73" s="10" t="s">
        <v>84</v>
      </c>
      <c r="D73" s="9" t="s">
        <v>17</v>
      </c>
      <c r="E73" s="10">
        <v>393</v>
      </c>
      <c r="F73" s="10">
        <v>0</v>
      </c>
    </row>
    <row r="74" spans="1:7" x14ac:dyDescent="0.35">
      <c r="A74" s="8" t="s">
        <v>76</v>
      </c>
      <c r="B74" s="9" t="s">
        <v>1</v>
      </c>
      <c r="C74" s="10" t="s">
        <v>85</v>
      </c>
      <c r="D74" s="9" t="s">
        <v>19</v>
      </c>
      <c r="E74" s="10">
        <v>89</v>
      </c>
      <c r="F74" s="10">
        <v>1</v>
      </c>
    </row>
    <row r="75" spans="1:7" x14ac:dyDescent="0.35">
      <c r="A75" s="8" t="s">
        <v>76</v>
      </c>
      <c r="B75" s="9" t="s">
        <v>1</v>
      </c>
      <c r="C75" s="10" t="s">
        <v>86</v>
      </c>
      <c r="D75" s="9" t="s">
        <v>21</v>
      </c>
      <c r="E75" s="10">
        <v>0</v>
      </c>
      <c r="F75" s="10">
        <v>0</v>
      </c>
    </row>
    <row r="76" spans="1:7" x14ac:dyDescent="0.35">
      <c r="A76" s="8" t="s">
        <v>76</v>
      </c>
      <c r="B76" s="9" t="s">
        <v>1</v>
      </c>
      <c r="C76" s="10" t="s">
        <v>87</v>
      </c>
      <c r="D76" s="9" t="s">
        <v>23</v>
      </c>
      <c r="E76" s="10">
        <v>113</v>
      </c>
      <c r="F76" s="10">
        <v>0</v>
      </c>
    </row>
    <row r="77" spans="1:7" x14ac:dyDescent="0.35">
      <c r="A77" s="8" t="s">
        <v>76</v>
      </c>
      <c r="B77" s="9" t="s">
        <v>1</v>
      </c>
      <c r="C77" s="10" t="s">
        <v>88</v>
      </c>
      <c r="D77" s="9" t="s">
        <v>25</v>
      </c>
      <c r="E77" s="10">
        <v>92</v>
      </c>
      <c r="F77" s="10">
        <v>5</v>
      </c>
    </row>
    <row r="78" spans="1:7" x14ac:dyDescent="0.35">
      <c r="A78" s="8" t="s">
        <v>76</v>
      </c>
      <c r="B78" s="9" t="s">
        <v>1</v>
      </c>
      <c r="C78" s="10" t="s">
        <v>89</v>
      </c>
      <c r="D78" s="9" t="s">
        <v>27</v>
      </c>
      <c r="E78" s="10">
        <v>121</v>
      </c>
      <c r="F78" s="10">
        <v>418</v>
      </c>
    </row>
    <row r="79" spans="1:7" x14ac:dyDescent="0.35">
      <c r="A79" s="8" t="s">
        <v>76</v>
      </c>
      <c r="B79" s="9" t="s">
        <v>1</v>
      </c>
      <c r="C79" s="10" t="s">
        <v>90</v>
      </c>
      <c r="D79" s="9" t="s">
        <v>29</v>
      </c>
      <c r="E79" s="10">
        <v>239</v>
      </c>
      <c r="F79" s="10">
        <v>0</v>
      </c>
    </row>
    <row r="80" spans="1:7" x14ac:dyDescent="0.35">
      <c r="A80" s="8" t="s">
        <v>76</v>
      </c>
      <c r="B80" s="9" t="s">
        <v>1</v>
      </c>
      <c r="C80" s="10" t="s">
        <v>91</v>
      </c>
      <c r="D80" s="9" t="s">
        <v>31</v>
      </c>
      <c r="E80" s="10">
        <v>53</v>
      </c>
      <c r="F80" s="10">
        <v>0</v>
      </c>
    </row>
    <row r="81" spans="1:8" x14ac:dyDescent="0.35">
      <c r="A81" s="8" t="s">
        <v>76</v>
      </c>
      <c r="B81" s="9" t="s">
        <v>1</v>
      </c>
      <c r="C81" s="10" t="s">
        <v>92</v>
      </c>
      <c r="D81" s="9" t="s">
        <v>33</v>
      </c>
      <c r="E81" s="10">
        <v>100</v>
      </c>
      <c r="F81" s="10">
        <v>0</v>
      </c>
    </row>
    <row r="82" spans="1:8" x14ac:dyDescent="0.35">
      <c r="A82" s="8" t="s">
        <v>76</v>
      </c>
      <c r="B82" s="9" t="s">
        <v>1</v>
      </c>
      <c r="C82" s="10" t="s">
        <v>93</v>
      </c>
      <c r="D82" s="9" t="s">
        <v>35</v>
      </c>
      <c r="E82" s="10">
        <v>116</v>
      </c>
      <c r="F82" s="10">
        <v>0</v>
      </c>
    </row>
    <row r="83" spans="1:8" x14ac:dyDescent="0.35">
      <c r="A83" s="8" t="s">
        <v>76</v>
      </c>
      <c r="B83" s="9" t="s">
        <v>1</v>
      </c>
      <c r="C83" s="10" t="s">
        <v>94</v>
      </c>
      <c r="D83" s="9" t="s">
        <v>37</v>
      </c>
      <c r="E83" s="10">
        <v>255</v>
      </c>
      <c r="F83" s="10">
        <v>0</v>
      </c>
    </row>
    <row r="84" spans="1:8" x14ac:dyDescent="0.35">
      <c r="A84" s="8" t="s">
        <v>76</v>
      </c>
      <c r="B84" s="9" t="s">
        <v>1</v>
      </c>
      <c r="C84" s="10" t="s">
        <v>95</v>
      </c>
      <c r="D84" s="9" t="s">
        <v>39</v>
      </c>
      <c r="E84" s="10">
        <v>97</v>
      </c>
      <c r="F84" s="10">
        <v>0</v>
      </c>
    </row>
    <row r="85" spans="1:8" x14ac:dyDescent="0.35">
      <c r="A85" s="8" t="s">
        <v>76</v>
      </c>
      <c r="B85" s="9" t="s">
        <v>1</v>
      </c>
      <c r="C85" s="10" t="s">
        <v>96</v>
      </c>
      <c r="D85" s="9" t="s">
        <v>41</v>
      </c>
      <c r="E85" s="12">
        <v>1122</v>
      </c>
      <c r="F85" s="10">
        <v>0</v>
      </c>
    </row>
    <row r="86" spans="1:8" x14ac:dyDescent="0.35">
      <c r="E86" s="13">
        <f>SUM(E66:E85)</f>
        <v>3884</v>
      </c>
      <c r="F86" s="13">
        <f>SUM(F66:F85)</f>
        <v>424</v>
      </c>
      <c r="G86" s="13">
        <f>SUM(E86:F86)</f>
        <v>4308</v>
      </c>
      <c r="H86" s="19">
        <f>SUM(G86/G41*100)</f>
        <v>2.1855151281478928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D816-BABE-4C33-9D1C-4DC329DDD998}">
  <dimension ref="A2:H84"/>
  <sheetViews>
    <sheetView topLeftCell="A56" workbookViewId="0">
      <selection activeCell="A63" sqref="A63:G64"/>
    </sheetView>
  </sheetViews>
  <sheetFormatPr defaultRowHeight="14.5" x14ac:dyDescent="0.35"/>
  <cols>
    <col min="4" max="4" width="36" customWidth="1"/>
  </cols>
  <sheetData>
    <row r="2" spans="1:7" ht="43.5" x14ac:dyDescent="0.35">
      <c r="A2" s="25" t="s">
        <v>166</v>
      </c>
      <c r="B2" s="29">
        <v>44440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73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79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35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333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168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464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110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439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83</v>
      </c>
      <c r="F12" s="10">
        <v>0</v>
      </c>
    </row>
    <row r="13" spans="1:7" x14ac:dyDescent="0.35">
      <c r="A13" s="8" t="s">
        <v>76</v>
      </c>
      <c r="B13" s="9" t="s">
        <v>1</v>
      </c>
      <c r="C13" s="10" t="s">
        <v>87</v>
      </c>
      <c r="D13" s="9" t="s">
        <v>23</v>
      </c>
      <c r="E13" s="10">
        <v>144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88</v>
      </c>
      <c r="D14" s="9" t="s">
        <v>25</v>
      </c>
      <c r="E14" s="10">
        <v>66</v>
      </c>
      <c r="F14" s="10">
        <v>23</v>
      </c>
    </row>
    <row r="15" spans="1:7" x14ac:dyDescent="0.35">
      <c r="A15" s="8" t="s">
        <v>76</v>
      </c>
      <c r="B15" s="9" t="s">
        <v>1</v>
      </c>
      <c r="C15" s="10" t="s">
        <v>89</v>
      </c>
      <c r="D15" s="9" t="s">
        <v>27</v>
      </c>
      <c r="E15" s="10">
        <v>139</v>
      </c>
      <c r="F15" s="10">
        <v>325</v>
      </c>
    </row>
    <row r="16" spans="1:7" x14ac:dyDescent="0.35">
      <c r="A16" s="8" t="s">
        <v>76</v>
      </c>
      <c r="B16" s="9" t="s">
        <v>1</v>
      </c>
      <c r="C16" s="10" t="s">
        <v>90</v>
      </c>
      <c r="D16" s="9" t="s">
        <v>29</v>
      </c>
      <c r="E16" s="10">
        <v>384</v>
      </c>
      <c r="F16" s="10">
        <v>0</v>
      </c>
    </row>
    <row r="17" spans="1:6" x14ac:dyDescent="0.35">
      <c r="A17" s="8" t="s">
        <v>76</v>
      </c>
      <c r="B17" s="9" t="s">
        <v>1</v>
      </c>
      <c r="C17" s="10" t="s">
        <v>91</v>
      </c>
      <c r="D17" s="9" t="s">
        <v>31</v>
      </c>
      <c r="E17" s="10">
        <v>79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92</v>
      </c>
      <c r="D18" s="9" t="s">
        <v>33</v>
      </c>
      <c r="E18" s="10">
        <v>148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93</v>
      </c>
      <c r="D19" s="9" t="s">
        <v>35</v>
      </c>
      <c r="E19" s="10">
        <v>70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94</v>
      </c>
      <c r="D20" s="9" t="s">
        <v>37</v>
      </c>
      <c r="E20" s="10">
        <v>428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95</v>
      </c>
      <c r="D21" s="9" t="s">
        <v>39</v>
      </c>
      <c r="E21" s="10">
        <v>149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96</v>
      </c>
      <c r="D22" s="9" t="s">
        <v>41</v>
      </c>
      <c r="E22" s="10">
        <v>699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97</v>
      </c>
      <c r="D23" s="9" t="s">
        <v>43</v>
      </c>
      <c r="E23" s="12">
        <v>22272</v>
      </c>
      <c r="F23" s="12">
        <v>9121</v>
      </c>
    </row>
    <row r="24" spans="1:6" x14ac:dyDescent="0.35">
      <c r="A24" s="8" t="s">
        <v>76</v>
      </c>
      <c r="B24" s="9" t="s">
        <v>1</v>
      </c>
      <c r="C24" s="10" t="s">
        <v>98</v>
      </c>
      <c r="D24" s="9" t="s">
        <v>45</v>
      </c>
      <c r="E24" s="12">
        <v>12335</v>
      </c>
      <c r="F24" s="12">
        <v>7497</v>
      </c>
    </row>
    <row r="25" spans="1:6" x14ac:dyDescent="0.35">
      <c r="A25" s="8" t="s">
        <v>76</v>
      </c>
      <c r="B25" s="9" t="s">
        <v>1</v>
      </c>
      <c r="C25" s="10" t="s">
        <v>99</v>
      </c>
      <c r="D25" s="9" t="s">
        <v>47</v>
      </c>
      <c r="E25" s="12">
        <v>3979</v>
      </c>
      <c r="F25" s="12">
        <v>2327</v>
      </c>
    </row>
    <row r="26" spans="1:6" x14ac:dyDescent="0.35">
      <c r="A26" s="8" t="s">
        <v>76</v>
      </c>
      <c r="B26" s="9" t="s">
        <v>1</v>
      </c>
      <c r="C26" s="10" t="s">
        <v>100</v>
      </c>
      <c r="D26" s="9" t="s">
        <v>49</v>
      </c>
      <c r="E26" s="12">
        <v>5973</v>
      </c>
      <c r="F26" s="12">
        <v>3693</v>
      </c>
    </row>
    <row r="27" spans="1:6" x14ac:dyDescent="0.35">
      <c r="A27" s="8" t="s">
        <v>76</v>
      </c>
      <c r="B27" s="9" t="s">
        <v>1</v>
      </c>
      <c r="C27" s="10" t="s">
        <v>101</v>
      </c>
      <c r="D27" s="9" t="s">
        <v>51</v>
      </c>
      <c r="E27" s="12">
        <v>9485</v>
      </c>
      <c r="F27" s="12">
        <v>7854</v>
      </c>
    </row>
    <row r="28" spans="1:6" x14ac:dyDescent="0.35">
      <c r="A28" s="8" t="s">
        <v>76</v>
      </c>
      <c r="B28" s="9" t="s">
        <v>1</v>
      </c>
      <c r="C28" s="10" t="s">
        <v>102</v>
      </c>
      <c r="D28" s="9" t="s">
        <v>53</v>
      </c>
      <c r="E28" s="10">
        <v>421</v>
      </c>
      <c r="F28" s="12">
        <v>1647</v>
      </c>
    </row>
    <row r="29" spans="1:6" x14ac:dyDescent="0.35">
      <c r="A29" s="8" t="s">
        <v>76</v>
      </c>
      <c r="B29" s="9" t="s">
        <v>1</v>
      </c>
      <c r="C29" s="10" t="s">
        <v>103</v>
      </c>
      <c r="D29" s="9" t="s">
        <v>55</v>
      </c>
      <c r="E29" s="12">
        <v>10278</v>
      </c>
      <c r="F29" s="12">
        <v>9594</v>
      </c>
    </row>
    <row r="30" spans="1:6" x14ac:dyDescent="0.35">
      <c r="A30" s="8" t="s">
        <v>76</v>
      </c>
      <c r="B30" s="9" t="s">
        <v>1</v>
      </c>
      <c r="C30" s="10" t="s">
        <v>104</v>
      </c>
      <c r="D30" s="9" t="s">
        <v>57</v>
      </c>
      <c r="E30" s="12">
        <v>3740</v>
      </c>
      <c r="F30" s="12">
        <v>2387</v>
      </c>
    </row>
    <row r="31" spans="1:6" x14ac:dyDescent="0.35">
      <c r="A31" s="8" t="s">
        <v>76</v>
      </c>
      <c r="B31" s="9" t="s">
        <v>1</v>
      </c>
      <c r="C31" s="10" t="s">
        <v>105</v>
      </c>
      <c r="D31" s="9" t="s">
        <v>59</v>
      </c>
      <c r="E31" s="12">
        <v>3271</v>
      </c>
      <c r="F31" s="12">
        <v>2945</v>
      </c>
    </row>
    <row r="32" spans="1:6" x14ac:dyDescent="0.35">
      <c r="A32" s="8" t="s">
        <v>76</v>
      </c>
      <c r="B32" s="9" t="s">
        <v>1</v>
      </c>
      <c r="C32" s="10" t="s">
        <v>106</v>
      </c>
      <c r="D32" s="9" t="s">
        <v>61</v>
      </c>
      <c r="E32" s="12">
        <v>9176</v>
      </c>
      <c r="F32" s="12">
        <v>8836</v>
      </c>
    </row>
    <row r="33" spans="1:7" x14ac:dyDescent="0.35">
      <c r="A33" s="8" t="s">
        <v>76</v>
      </c>
      <c r="B33" s="9" t="s">
        <v>1</v>
      </c>
      <c r="C33" s="10" t="s">
        <v>107</v>
      </c>
      <c r="D33" s="9" t="s">
        <v>63</v>
      </c>
      <c r="E33" s="12">
        <v>11590</v>
      </c>
      <c r="F33" s="12">
        <v>6646</v>
      </c>
    </row>
    <row r="34" spans="1:7" x14ac:dyDescent="0.35">
      <c r="A34" s="8" t="s">
        <v>76</v>
      </c>
      <c r="B34" s="9" t="s">
        <v>1</v>
      </c>
      <c r="C34" s="10" t="s">
        <v>108</v>
      </c>
      <c r="D34" s="9" t="s">
        <v>65</v>
      </c>
      <c r="E34" s="12">
        <v>4254</v>
      </c>
      <c r="F34" s="12">
        <v>2415</v>
      </c>
    </row>
    <row r="35" spans="1:7" x14ac:dyDescent="0.35">
      <c r="A35" s="8" t="s">
        <v>76</v>
      </c>
      <c r="B35" s="9" t="s">
        <v>1</v>
      </c>
      <c r="C35" s="10" t="s">
        <v>109</v>
      </c>
      <c r="D35" s="9" t="s">
        <v>67</v>
      </c>
      <c r="E35" s="10">
        <v>5</v>
      </c>
      <c r="F35" s="10">
        <v>25</v>
      </c>
    </row>
    <row r="36" spans="1:7" x14ac:dyDescent="0.35">
      <c r="A36" s="8" t="s">
        <v>76</v>
      </c>
      <c r="B36" s="9" t="s">
        <v>1</v>
      </c>
      <c r="C36" s="10" t="s">
        <v>110</v>
      </c>
      <c r="D36" s="9" t="s">
        <v>69</v>
      </c>
      <c r="E36" s="12">
        <v>7576</v>
      </c>
      <c r="F36" s="12">
        <v>6652</v>
      </c>
    </row>
    <row r="37" spans="1:7" x14ac:dyDescent="0.35">
      <c r="A37" s="8" t="s">
        <v>76</v>
      </c>
      <c r="B37" s="9" t="s">
        <v>1</v>
      </c>
      <c r="C37" s="10" t="s">
        <v>111</v>
      </c>
      <c r="D37" s="9" t="s">
        <v>71</v>
      </c>
      <c r="E37" s="12">
        <v>9629</v>
      </c>
      <c r="F37" s="12">
        <v>3435</v>
      </c>
    </row>
    <row r="38" spans="1:7" x14ac:dyDescent="0.35">
      <c r="A38" s="8" t="s">
        <v>76</v>
      </c>
      <c r="B38" s="9" t="s">
        <v>1</v>
      </c>
      <c r="C38" s="10" t="s">
        <v>112</v>
      </c>
      <c r="D38" s="9" t="s">
        <v>73</v>
      </c>
      <c r="E38" s="10">
        <v>761</v>
      </c>
      <c r="F38" s="10">
        <v>265</v>
      </c>
    </row>
    <row r="39" spans="1:7" x14ac:dyDescent="0.35">
      <c r="A39" s="8" t="s">
        <v>76</v>
      </c>
      <c r="B39" s="9" t="s">
        <v>1</v>
      </c>
      <c r="C39" s="10" t="s">
        <v>113</v>
      </c>
      <c r="D39" s="9" t="s">
        <v>75</v>
      </c>
      <c r="E39" s="10">
        <v>187</v>
      </c>
      <c r="F39" s="10">
        <v>572</v>
      </c>
    </row>
    <row r="40" spans="1:7" x14ac:dyDescent="0.35">
      <c r="E40">
        <f>SUM(E4:E39)</f>
        <v>119022</v>
      </c>
      <c r="F40">
        <f>SUM(F4:F39)</f>
        <v>76259</v>
      </c>
      <c r="G40" s="13">
        <f>SUM(E40:F40)</f>
        <v>195281</v>
      </c>
    </row>
    <row r="42" spans="1:7" x14ac:dyDescent="0.35">
      <c r="A42" s="20" t="s">
        <v>165</v>
      </c>
    </row>
    <row r="43" spans="1:7" ht="72.5" x14ac:dyDescent="0.35">
      <c r="A43" s="26" t="s">
        <v>167</v>
      </c>
      <c r="B43" s="13" t="s">
        <v>168</v>
      </c>
      <c r="C43" s="26" t="s">
        <v>169</v>
      </c>
      <c r="D43" s="13" t="s">
        <v>170</v>
      </c>
      <c r="E43" s="27" t="s">
        <v>171</v>
      </c>
      <c r="F43" s="27" t="s">
        <v>172</v>
      </c>
      <c r="G43" s="28" t="s">
        <v>173</v>
      </c>
    </row>
    <row r="44" spans="1:7" x14ac:dyDescent="0.35">
      <c r="A44" s="8" t="s">
        <v>76</v>
      </c>
      <c r="B44" s="9" t="s">
        <v>1</v>
      </c>
      <c r="C44" s="10" t="s">
        <v>97</v>
      </c>
      <c r="D44" s="9" t="s">
        <v>43</v>
      </c>
      <c r="E44" s="12">
        <v>22272</v>
      </c>
      <c r="F44" s="12">
        <v>9121</v>
      </c>
    </row>
    <row r="45" spans="1:7" x14ac:dyDescent="0.35">
      <c r="A45" s="8" t="s">
        <v>76</v>
      </c>
      <c r="B45" s="9" t="s">
        <v>1</v>
      </c>
      <c r="C45" s="10" t="s">
        <v>98</v>
      </c>
      <c r="D45" s="9" t="s">
        <v>45</v>
      </c>
      <c r="E45" s="12">
        <v>12335</v>
      </c>
      <c r="F45" s="12">
        <v>7497</v>
      </c>
    </row>
    <row r="46" spans="1:7" x14ac:dyDescent="0.35">
      <c r="A46" s="8" t="s">
        <v>76</v>
      </c>
      <c r="B46" s="9" t="s">
        <v>1</v>
      </c>
      <c r="C46" s="10" t="s">
        <v>99</v>
      </c>
      <c r="D46" s="9" t="s">
        <v>47</v>
      </c>
      <c r="E46" s="12">
        <v>3979</v>
      </c>
      <c r="F46" s="12">
        <v>2327</v>
      </c>
    </row>
    <row r="47" spans="1:7" x14ac:dyDescent="0.35">
      <c r="A47" s="8" t="s">
        <v>76</v>
      </c>
      <c r="B47" s="9" t="s">
        <v>1</v>
      </c>
      <c r="C47" s="10" t="s">
        <v>100</v>
      </c>
      <c r="D47" s="9" t="s">
        <v>49</v>
      </c>
      <c r="E47" s="12">
        <v>5973</v>
      </c>
      <c r="F47" s="12">
        <v>3693</v>
      </c>
    </row>
    <row r="48" spans="1:7" x14ac:dyDescent="0.35">
      <c r="A48" s="8" t="s">
        <v>76</v>
      </c>
      <c r="B48" s="9" t="s">
        <v>1</v>
      </c>
      <c r="C48" s="10" t="s">
        <v>101</v>
      </c>
      <c r="D48" s="9" t="s">
        <v>51</v>
      </c>
      <c r="E48" s="12">
        <v>9485</v>
      </c>
      <c r="F48" s="12">
        <v>7854</v>
      </c>
    </row>
    <row r="49" spans="1:8" x14ac:dyDescent="0.35">
      <c r="A49" s="8" t="s">
        <v>76</v>
      </c>
      <c r="B49" s="9" t="s">
        <v>1</v>
      </c>
      <c r="C49" s="10" t="s">
        <v>102</v>
      </c>
      <c r="D49" s="9" t="s">
        <v>53</v>
      </c>
      <c r="E49" s="10">
        <v>421</v>
      </c>
      <c r="F49" s="12">
        <v>1647</v>
      </c>
    </row>
    <row r="50" spans="1:8" x14ac:dyDescent="0.35">
      <c r="A50" s="8" t="s">
        <v>76</v>
      </c>
      <c r="B50" s="9" t="s">
        <v>1</v>
      </c>
      <c r="C50" s="10" t="s">
        <v>103</v>
      </c>
      <c r="D50" s="9" t="s">
        <v>55</v>
      </c>
      <c r="E50" s="12">
        <v>10278</v>
      </c>
      <c r="F50" s="12">
        <v>9594</v>
      </c>
    </row>
    <row r="51" spans="1:8" x14ac:dyDescent="0.35">
      <c r="A51" s="8" t="s">
        <v>76</v>
      </c>
      <c r="B51" s="9" t="s">
        <v>1</v>
      </c>
      <c r="C51" s="10" t="s">
        <v>104</v>
      </c>
      <c r="D51" s="9" t="s">
        <v>57</v>
      </c>
      <c r="E51" s="12">
        <v>3740</v>
      </c>
      <c r="F51" s="12">
        <v>2387</v>
      </c>
    </row>
    <row r="52" spans="1:8" x14ac:dyDescent="0.35">
      <c r="A52" s="8" t="s">
        <v>76</v>
      </c>
      <c r="B52" s="9" t="s">
        <v>1</v>
      </c>
      <c r="C52" s="10" t="s">
        <v>105</v>
      </c>
      <c r="D52" s="9" t="s">
        <v>59</v>
      </c>
      <c r="E52" s="12">
        <v>3271</v>
      </c>
      <c r="F52" s="12">
        <v>2945</v>
      </c>
    </row>
    <row r="53" spans="1:8" x14ac:dyDescent="0.35">
      <c r="A53" s="8" t="s">
        <v>76</v>
      </c>
      <c r="B53" s="9" t="s">
        <v>1</v>
      </c>
      <c r="C53" s="10" t="s">
        <v>106</v>
      </c>
      <c r="D53" s="9" t="s">
        <v>61</v>
      </c>
      <c r="E53" s="12">
        <v>9176</v>
      </c>
      <c r="F53" s="12">
        <v>8836</v>
      </c>
    </row>
    <row r="54" spans="1:8" x14ac:dyDescent="0.35">
      <c r="A54" s="8" t="s">
        <v>76</v>
      </c>
      <c r="B54" s="9" t="s">
        <v>1</v>
      </c>
      <c r="C54" s="10" t="s">
        <v>107</v>
      </c>
      <c r="D54" s="9" t="s">
        <v>63</v>
      </c>
      <c r="E54" s="12">
        <v>11590</v>
      </c>
      <c r="F54" s="12">
        <v>6646</v>
      </c>
    </row>
    <row r="55" spans="1:8" x14ac:dyDescent="0.35">
      <c r="A55" s="8" t="s">
        <v>76</v>
      </c>
      <c r="B55" s="9" t="s">
        <v>1</v>
      </c>
      <c r="C55" s="10" t="s">
        <v>108</v>
      </c>
      <c r="D55" s="9" t="s">
        <v>65</v>
      </c>
      <c r="E55" s="12">
        <v>4254</v>
      </c>
      <c r="F55" s="12">
        <v>2415</v>
      </c>
    </row>
    <row r="56" spans="1:8" x14ac:dyDescent="0.35">
      <c r="A56" s="8" t="s">
        <v>76</v>
      </c>
      <c r="B56" s="9" t="s">
        <v>1</v>
      </c>
      <c r="C56" s="10" t="s">
        <v>109</v>
      </c>
      <c r="D56" s="9" t="s">
        <v>67</v>
      </c>
      <c r="E56" s="10">
        <v>5</v>
      </c>
      <c r="F56" s="10">
        <v>25</v>
      </c>
    </row>
    <row r="57" spans="1:8" x14ac:dyDescent="0.35">
      <c r="A57" s="8" t="s">
        <v>76</v>
      </c>
      <c r="B57" s="9" t="s">
        <v>1</v>
      </c>
      <c r="C57" s="10" t="s">
        <v>110</v>
      </c>
      <c r="D57" s="9" t="s">
        <v>69</v>
      </c>
      <c r="E57" s="12">
        <v>7576</v>
      </c>
      <c r="F57" s="12">
        <v>6652</v>
      </c>
    </row>
    <row r="58" spans="1:8" x14ac:dyDescent="0.35">
      <c r="A58" s="8" t="s">
        <v>76</v>
      </c>
      <c r="B58" s="9" t="s">
        <v>1</v>
      </c>
      <c r="C58" s="10" t="s">
        <v>111</v>
      </c>
      <c r="D58" s="9" t="s">
        <v>71</v>
      </c>
      <c r="E58" s="12">
        <v>9629</v>
      </c>
      <c r="F58" s="12">
        <v>3435</v>
      </c>
    </row>
    <row r="59" spans="1:8" x14ac:dyDescent="0.35">
      <c r="A59" s="8" t="s">
        <v>76</v>
      </c>
      <c r="B59" s="9" t="s">
        <v>1</v>
      </c>
      <c r="C59" s="10" t="s">
        <v>112</v>
      </c>
      <c r="D59" s="9" t="s">
        <v>73</v>
      </c>
      <c r="E59" s="10">
        <v>761</v>
      </c>
      <c r="F59" s="10">
        <v>265</v>
      </c>
    </row>
    <row r="60" spans="1:8" x14ac:dyDescent="0.35">
      <c r="A60" s="8" t="s">
        <v>76</v>
      </c>
      <c r="B60" s="9" t="s">
        <v>1</v>
      </c>
      <c r="C60" s="10" t="s">
        <v>113</v>
      </c>
      <c r="D60" s="9" t="s">
        <v>75</v>
      </c>
      <c r="E60" s="10">
        <v>187</v>
      </c>
      <c r="F60" s="10">
        <v>572</v>
      </c>
    </row>
    <row r="61" spans="1:8" x14ac:dyDescent="0.35">
      <c r="E61" s="16">
        <f>SUM(E44:E60)</f>
        <v>114932</v>
      </c>
      <c r="F61" s="16">
        <f>SUM(F44:F60)</f>
        <v>75911</v>
      </c>
      <c r="G61" s="7">
        <f>SUM(E61:F61)</f>
        <v>190843</v>
      </c>
      <c r="H61" s="19">
        <f>SUM(G61/G40*100)</f>
        <v>97.727377471438587</v>
      </c>
    </row>
    <row r="63" spans="1:8" x14ac:dyDescent="0.35">
      <c r="A63" s="20" t="s">
        <v>174</v>
      </c>
    </row>
    <row r="64" spans="1:8" ht="72.5" x14ac:dyDescent="0.35">
      <c r="A64" s="26" t="s">
        <v>167</v>
      </c>
      <c r="B64" s="13" t="s">
        <v>168</v>
      </c>
      <c r="C64" s="26" t="s">
        <v>169</v>
      </c>
      <c r="D64" s="13" t="s">
        <v>170</v>
      </c>
      <c r="E64" s="27" t="s">
        <v>171</v>
      </c>
      <c r="F64" s="27" t="s">
        <v>172</v>
      </c>
      <c r="G64" s="28" t="s">
        <v>173</v>
      </c>
    </row>
    <row r="65" spans="1:6" x14ac:dyDescent="0.35">
      <c r="A65" s="8" t="s">
        <v>76</v>
      </c>
      <c r="B65" s="9" t="s">
        <v>1</v>
      </c>
      <c r="C65" s="10" t="s">
        <v>77</v>
      </c>
      <c r="D65" s="11" t="s">
        <v>3</v>
      </c>
      <c r="E65" s="10">
        <v>73</v>
      </c>
      <c r="F65" s="10">
        <v>0</v>
      </c>
    </row>
    <row r="66" spans="1:6" x14ac:dyDescent="0.35">
      <c r="A66" s="8" t="s">
        <v>76</v>
      </c>
      <c r="B66" s="9" t="s">
        <v>1</v>
      </c>
      <c r="C66" s="10" t="s">
        <v>78</v>
      </c>
      <c r="D66" s="9" t="s">
        <v>5</v>
      </c>
      <c r="E66" s="10">
        <v>79</v>
      </c>
      <c r="F66" s="10">
        <v>0</v>
      </c>
    </row>
    <row r="67" spans="1:6" x14ac:dyDescent="0.35">
      <c r="A67" s="8" t="s">
        <v>76</v>
      </c>
      <c r="B67" s="9" t="s">
        <v>1</v>
      </c>
      <c r="C67" s="10" t="s">
        <v>79</v>
      </c>
      <c r="D67" s="9" t="s">
        <v>7</v>
      </c>
      <c r="E67" s="10">
        <v>35</v>
      </c>
      <c r="F67" s="10">
        <v>0</v>
      </c>
    </row>
    <row r="68" spans="1:6" x14ac:dyDescent="0.35">
      <c r="A68" s="8" t="s">
        <v>76</v>
      </c>
      <c r="B68" s="9" t="s">
        <v>1</v>
      </c>
      <c r="C68" s="10" t="s">
        <v>80</v>
      </c>
      <c r="D68" s="9" t="s">
        <v>9</v>
      </c>
      <c r="E68" s="10">
        <v>333</v>
      </c>
      <c r="F68" s="10">
        <v>0</v>
      </c>
    </row>
    <row r="69" spans="1:6" x14ac:dyDescent="0.35">
      <c r="A69" s="8" t="s">
        <v>76</v>
      </c>
      <c r="B69" s="9" t="s">
        <v>1</v>
      </c>
      <c r="C69" s="10" t="s">
        <v>81</v>
      </c>
      <c r="D69" s="9" t="s">
        <v>11</v>
      </c>
      <c r="E69" s="10">
        <v>168</v>
      </c>
      <c r="F69" s="10">
        <v>0</v>
      </c>
    </row>
    <row r="70" spans="1:6" x14ac:dyDescent="0.35">
      <c r="A70" s="8" t="s">
        <v>76</v>
      </c>
      <c r="B70" s="9" t="s">
        <v>1</v>
      </c>
      <c r="C70" s="10" t="s">
        <v>82</v>
      </c>
      <c r="D70" s="9" t="s">
        <v>13</v>
      </c>
      <c r="E70" s="10">
        <v>464</v>
      </c>
      <c r="F70" s="10">
        <v>0</v>
      </c>
    </row>
    <row r="71" spans="1:6" x14ac:dyDescent="0.35">
      <c r="A71" s="8" t="s">
        <v>76</v>
      </c>
      <c r="B71" s="9" t="s">
        <v>1</v>
      </c>
      <c r="C71" s="10" t="s">
        <v>83</v>
      </c>
      <c r="D71" s="9" t="s">
        <v>15</v>
      </c>
      <c r="E71" s="10">
        <v>110</v>
      </c>
      <c r="F71" s="10">
        <v>0</v>
      </c>
    </row>
    <row r="72" spans="1:6" x14ac:dyDescent="0.35">
      <c r="A72" s="8" t="s">
        <v>76</v>
      </c>
      <c r="B72" s="9" t="s">
        <v>1</v>
      </c>
      <c r="C72" s="10" t="s">
        <v>84</v>
      </c>
      <c r="D72" s="9" t="s">
        <v>17</v>
      </c>
      <c r="E72" s="10">
        <v>439</v>
      </c>
      <c r="F72" s="10">
        <v>0</v>
      </c>
    </row>
    <row r="73" spans="1:6" x14ac:dyDescent="0.35">
      <c r="A73" s="8" t="s">
        <v>76</v>
      </c>
      <c r="B73" s="9" t="s">
        <v>1</v>
      </c>
      <c r="C73" s="10" t="s">
        <v>85</v>
      </c>
      <c r="D73" s="9" t="s">
        <v>19</v>
      </c>
      <c r="E73" s="10">
        <v>83</v>
      </c>
      <c r="F73" s="10">
        <v>0</v>
      </c>
    </row>
    <row r="74" spans="1:6" x14ac:dyDescent="0.35">
      <c r="A74" s="8" t="s">
        <v>76</v>
      </c>
      <c r="B74" s="9" t="s">
        <v>1</v>
      </c>
      <c r="C74" s="10" t="s">
        <v>87</v>
      </c>
      <c r="D74" s="9" t="s">
        <v>23</v>
      </c>
      <c r="E74" s="10">
        <v>144</v>
      </c>
      <c r="F74" s="10">
        <v>0</v>
      </c>
    </row>
    <row r="75" spans="1:6" x14ac:dyDescent="0.35">
      <c r="A75" s="8" t="s">
        <v>76</v>
      </c>
      <c r="B75" s="9" t="s">
        <v>1</v>
      </c>
      <c r="C75" s="10" t="s">
        <v>88</v>
      </c>
      <c r="D75" s="9" t="s">
        <v>25</v>
      </c>
      <c r="E75" s="10">
        <v>66</v>
      </c>
      <c r="F75" s="10">
        <v>23</v>
      </c>
    </row>
    <row r="76" spans="1:6" x14ac:dyDescent="0.35">
      <c r="A76" s="8" t="s">
        <v>76</v>
      </c>
      <c r="B76" s="9" t="s">
        <v>1</v>
      </c>
      <c r="C76" s="10" t="s">
        <v>89</v>
      </c>
      <c r="D76" s="9" t="s">
        <v>27</v>
      </c>
      <c r="E76" s="10">
        <v>139</v>
      </c>
      <c r="F76" s="10">
        <v>325</v>
      </c>
    </row>
    <row r="77" spans="1:6" x14ac:dyDescent="0.35">
      <c r="A77" s="8" t="s">
        <v>76</v>
      </c>
      <c r="B77" s="9" t="s">
        <v>1</v>
      </c>
      <c r="C77" s="10" t="s">
        <v>90</v>
      </c>
      <c r="D77" s="9" t="s">
        <v>29</v>
      </c>
      <c r="E77" s="10">
        <v>384</v>
      </c>
      <c r="F77" s="10">
        <v>0</v>
      </c>
    </row>
    <row r="78" spans="1:6" x14ac:dyDescent="0.35">
      <c r="A78" s="8" t="s">
        <v>76</v>
      </c>
      <c r="B78" s="9" t="s">
        <v>1</v>
      </c>
      <c r="C78" s="10" t="s">
        <v>91</v>
      </c>
      <c r="D78" s="9" t="s">
        <v>31</v>
      </c>
      <c r="E78" s="10">
        <v>79</v>
      </c>
      <c r="F78" s="10">
        <v>0</v>
      </c>
    </row>
    <row r="79" spans="1:6" x14ac:dyDescent="0.35">
      <c r="A79" s="8" t="s">
        <v>76</v>
      </c>
      <c r="B79" s="9" t="s">
        <v>1</v>
      </c>
      <c r="C79" s="10" t="s">
        <v>92</v>
      </c>
      <c r="D79" s="9" t="s">
        <v>33</v>
      </c>
      <c r="E79" s="10">
        <v>148</v>
      </c>
      <c r="F79" s="10">
        <v>0</v>
      </c>
    </row>
    <row r="80" spans="1:6" x14ac:dyDescent="0.35">
      <c r="A80" s="8" t="s">
        <v>76</v>
      </c>
      <c r="B80" s="9" t="s">
        <v>1</v>
      </c>
      <c r="C80" s="10" t="s">
        <v>93</v>
      </c>
      <c r="D80" s="9" t="s">
        <v>35</v>
      </c>
      <c r="E80" s="10">
        <v>70</v>
      </c>
      <c r="F80" s="10">
        <v>0</v>
      </c>
    </row>
    <row r="81" spans="1:8" x14ac:dyDescent="0.35">
      <c r="A81" s="8" t="s">
        <v>76</v>
      </c>
      <c r="B81" s="9" t="s">
        <v>1</v>
      </c>
      <c r="C81" s="10" t="s">
        <v>94</v>
      </c>
      <c r="D81" s="9" t="s">
        <v>37</v>
      </c>
      <c r="E81" s="10">
        <v>428</v>
      </c>
      <c r="F81" s="10">
        <v>0</v>
      </c>
    </row>
    <row r="82" spans="1:8" x14ac:dyDescent="0.35">
      <c r="A82" s="8" t="s">
        <v>76</v>
      </c>
      <c r="B82" s="9" t="s">
        <v>1</v>
      </c>
      <c r="C82" s="10" t="s">
        <v>95</v>
      </c>
      <c r="D82" s="9" t="s">
        <v>39</v>
      </c>
      <c r="E82" s="10">
        <v>149</v>
      </c>
      <c r="F82" s="10">
        <v>0</v>
      </c>
    </row>
    <row r="83" spans="1:8" x14ac:dyDescent="0.35">
      <c r="A83" s="8" t="s">
        <v>76</v>
      </c>
      <c r="B83" s="9" t="s">
        <v>1</v>
      </c>
      <c r="C83" s="10" t="s">
        <v>96</v>
      </c>
      <c r="D83" s="9" t="s">
        <v>41</v>
      </c>
      <c r="E83" s="10">
        <v>699</v>
      </c>
      <c r="F83" s="10">
        <v>0</v>
      </c>
    </row>
    <row r="84" spans="1:8" x14ac:dyDescent="0.35">
      <c r="E84">
        <f>SUM(E65:E83)</f>
        <v>4090</v>
      </c>
      <c r="F84">
        <f>SUM(F65:F83)</f>
        <v>348</v>
      </c>
      <c r="G84" s="13">
        <f>SUM(E84:F84)</f>
        <v>4438</v>
      </c>
      <c r="H84" s="19">
        <f>SUM(G84/G40*100)</f>
        <v>2.2726225285614063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C185-09D3-4950-AD90-49657346CAC0}">
  <dimension ref="A2:H84"/>
  <sheetViews>
    <sheetView topLeftCell="A52" workbookViewId="0">
      <selection activeCell="A64" sqref="A64"/>
    </sheetView>
  </sheetViews>
  <sheetFormatPr defaultRowHeight="14.5" x14ac:dyDescent="0.35"/>
  <cols>
    <col min="4" max="4" width="53.1796875" customWidth="1"/>
  </cols>
  <sheetData>
    <row r="2" spans="1:7" ht="43.5" x14ac:dyDescent="0.35">
      <c r="A2" s="25" t="s">
        <v>166</v>
      </c>
      <c r="B2" s="29">
        <v>44531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70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38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43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211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157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293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92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274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40</v>
      </c>
      <c r="F12" s="10">
        <v>0</v>
      </c>
    </row>
    <row r="13" spans="1:7" x14ac:dyDescent="0.35">
      <c r="A13" s="8" t="s">
        <v>76</v>
      </c>
      <c r="B13" s="9" t="s">
        <v>1</v>
      </c>
      <c r="C13" s="10" t="s">
        <v>87</v>
      </c>
      <c r="D13" s="9" t="s">
        <v>23</v>
      </c>
      <c r="E13" s="10">
        <v>120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88</v>
      </c>
      <c r="D14" s="9" t="s">
        <v>25</v>
      </c>
      <c r="E14" s="10">
        <v>26</v>
      </c>
      <c r="F14" s="10">
        <v>21</v>
      </c>
    </row>
    <row r="15" spans="1:7" x14ac:dyDescent="0.35">
      <c r="A15" s="8" t="s">
        <v>76</v>
      </c>
      <c r="B15" s="9" t="s">
        <v>1</v>
      </c>
      <c r="C15" s="10" t="s">
        <v>89</v>
      </c>
      <c r="D15" s="9" t="s">
        <v>27</v>
      </c>
      <c r="E15" s="10">
        <v>131</v>
      </c>
      <c r="F15" s="10">
        <v>263</v>
      </c>
    </row>
    <row r="16" spans="1:7" x14ac:dyDescent="0.35">
      <c r="A16" s="8" t="s">
        <v>76</v>
      </c>
      <c r="B16" s="9" t="s">
        <v>1</v>
      </c>
      <c r="C16" s="10" t="s">
        <v>90</v>
      </c>
      <c r="D16" s="9" t="s">
        <v>29</v>
      </c>
      <c r="E16" s="10">
        <v>331</v>
      </c>
      <c r="F16" s="10">
        <v>0</v>
      </c>
    </row>
    <row r="17" spans="1:6" x14ac:dyDescent="0.35">
      <c r="A17" s="8" t="s">
        <v>76</v>
      </c>
      <c r="B17" s="9" t="s">
        <v>1</v>
      </c>
      <c r="C17" s="10" t="s">
        <v>91</v>
      </c>
      <c r="D17" s="9" t="s">
        <v>31</v>
      </c>
      <c r="E17" s="10">
        <v>61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92</v>
      </c>
      <c r="D18" s="9" t="s">
        <v>33</v>
      </c>
      <c r="E18" s="10">
        <v>118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93</v>
      </c>
      <c r="D19" s="9" t="s">
        <v>35</v>
      </c>
      <c r="E19" s="10">
        <v>260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94</v>
      </c>
      <c r="D20" s="9" t="s">
        <v>37</v>
      </c>
      <c r="E20" s="10">
        <v>418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95</v>
      </c>
      <c r="D21" s="9" t="s">
        <v>39</v>
      </c>
      <c r="E21" s="10">
        <v>127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96</v>
      </c>
      <c r="D22" s="9" t="s">
        <v>41</v>
      </c>
      <c r="E22" s="10">
        <v>703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97</v>
      </c>
      <c r="D23" s="9" t="s">
        <v>43</v>
      </c>
      <c r="E23" s="12">
        <v>19186</v>
      </c>
      <c r="F23" s="12">
        <v>8029</v>
      </c>
    </row>
    <row r="24" spans="1:6" x14ac:dyDescent="0.35">
      <c r="A24" s="8" t="s">
        <v>76</v>
      </c>
      <c r="B24" s="9" t="s">
        <v>1</v>
      </c>
      <c r="C24" s="10" t="s">
        <v>98</v>
      </c>
      <c r="D24" s="9" t="s">
        <v>45</v>
      </c>
      <c r="E24" s="12">
        <v>10598</v>
      </c>
      <c r="F24" s="12">
        <v>6622</v>
      </c>
    </row>
    <row r="25" spans="1:6" x14ac:dyDescent="0.35">
      <c r="A25" s="8" t="s">
        <v>76</v>
      </c>
      <c r="B25" s="9" t="s">
        <v>1</v>
      </c>
      <c r="C25" s="10" t="s">
        <v>99</v>
      </c>
      <c r="D25" s="9" t="s">
        <v>47</v>
      </c>
      <c r="E25" s="12">
        <v>3398</v>
      </c>
      <c r="F25" s="12">
        <v>2124</v>
      </c>
    </row>
    <row r="26" spans="1:6" x14ac:dyDescent="0.35">
      <c r="A26" s="8" t="s">
        <v>76</v>
      </c>
      <c r="B26" s="9" t="s">
        <v>1</v>
      </c>
      <c r="C26" s="10" t="s">
        <v>100</v>
      </c>
      <c r="D26" s="9" t="s">
        <v>49</v>
      </c>
      <c r="E26" s="12">
        <v>4789</v>
      </c>
      <c r="F26" s="12">
        <v>3788</v>
      </c>
    </row>
    <row r="27" spans="1:6" x14ac:dyDescent="0.35">
      <c r="A27" s="8" t="s">
        <v>76</v>
      </c>
      <c r="B27" s="9" t="s">
        <v>1</v>
      </c>
      <c r="C27" s="10" t="s">
        <v>101</v>
      </c>
      <c r="D27" s="9" t="s">
        <v>51</v>
      </c>
      <c r="E27" s="12">
        <v>8190</v>
      </c>
      <c r="F27" s="12">
        <v>8297</v>
      </c>
    </row>
    <row r="28" spans="1:6" x14ac:dyDescent="0.35">
      <c r="A28" s="8" t="s">
        <v>76</v>
      </c>
      <c r="B28" s="9" t="s">
        <v>1</v>
      </c>
      <c r="C28" s="10" t="s">
        <v>102</v>
      </c>
      <c r="D28" s="9" t="s">
        <v>53</v>
      </c>
      <c r="E28" s="10">
        <v>363</v>
      </c>
      <c r="F28" s="12">
        <v>1696</v>
      </c>
    </row>
    <row r="29" spans="1:6" x14ac:dyDescent="0.35">
      <c r="A29" s="8" t="s">
        <v>76</v>
      </c>
      <c r="B29" s="9" t="s">
        <v>1</v>
      </c>
      <c r="C29" s="10" t="s">
        <v>103</v>
      </c>
      <c r="D29" s="9" t="s">
        <v>55</v>
      </c>
      <c r="E29" s="12">
        <v>8632</v>
      </c>
      <c r="F29" s="12">
        <v>8946</v>
      </c>
    </row>
    <row r="30" spans="1:6" x14ac:dyDescent="0.35">
      <c r="A30" s="8" t="s">
        <v>76</v>
      </c>
      <c r="B30" s="9" t="s">
        <v>1</v>
      </c>
      <c r="C30" s="10" t="s">
        <v>104</v>
      </c>
      <c r="D30" s="9" t="s">
        <v>57</v>
      </c>
      <c r="E30" s="12">
        <v>3172</v>
      </c>
      <c r="F30" s="12">
        <v>2042</v>
      </c>
    </row>
    <row r="31" spans="1:6" x14ac:dyDescent="0.35">
      <c r="A31" s="8" t="s">
        <v>76</v>
      </c>
      <c r="B31" s="9" t="s">
        <v>1</v>
      </c>
      <c r="C31" s="10" t="s">
        <v>105</v>
      </c>
      <c r="D31" s="9" t="s">
        <v>59</v>
      </c>
      <c r="E31" s="12">
        <v>2845</v>
      </c>
      <c r="F31" s="12">
        <v>2918</v>
      </c>
    </row>
    <row r="32" spans="1:6" x14ac:dyDescent="0.35">
      <c r="A32" s="8" t="s">
        <v>76</v>
      </c>
      <c r="B32" s="9" t="s">
        <v>1</v>
      </c>
      <c r="C32" s="10" t="s">
        <v>106</v>
      </c>
      <c r="D32" s="9" t="s">
        <v>61</v>
      </c>
      <c r="E32" s="12">
        <v>7755</v>
      </c>
      <c r="F32" s="12">
        <v>7798</v>
      </c>
    </row>
    <row r="33" spans="1:7" x14ac:dyDescent="0.35">
      <c r="A33" s="8" t="s">
        <v>76</v>
      </c>
      <c r="B33" s="9" t="s">
        <v>1</v>
      </c>
      <c r="C33" s="10" t="s">
        <v>107</v>
      </c>
      <c r="D33" s="9" t="s">
        <v>63</v>
      </c>
      <c r="E33" s="12">
        <v>9580</v>
      </c>
      <c r="F33" s="12">
        <v>6110</v>
      </c>
    </row>
    <row r="34" spans="1:7" x14ac:dyDescent="0.35">
      <c r="A34" s="8" t="s">
        <v>76</v>
      </c>
      <c r="B34" s="9" t="s">
        <v>1</v>
      </c>
      <c r="C34" s="10" t="s">
        <v>108</v>
      </c>
      <c r="D34" s="9" t="s">
        <v>65</v>
      </c>
      <c r="E34" s="12">
        <v>3328</v>
      </c>
      <c r="F34" s="12">
        <v>2369</v>
      </c>
    </row>
    <row r="35" spans="1:7" x14ac:dyDescent="0.35">
      <c r="A35" s="8" t="s">
        <v>76</v>
      </c>
      <c r="B35" s="9" t="s">
        <v>1</v>
      </c>
      <c r="C35" s="10" t="s">
        <v>109</v>
      </c>
      <c r="D35" s="9" t="s">
        <v>67</v>
      </c>
      <c r="E35" s="10">
        <v>5</v>
      </c>
      <c r="F35" s="10">
        <v>24</v>
      </c>
    </row>
    <row r="36" spans="1:7" x14ac:dyDescent="0.35">
      <c r="A36" s="8" t="s">
        <v>76</v>
      </c>
      <c r="B36" s="9" t="s">
        <v>1</v>
      </c>
      <c r="C36" s="10" t="s">
        <v>110</v>
      </c>
      <c r="D36" s="9" t="s">
        <v>69</v>
      </c>
      <c r="E36" s="12">
        <v>6805</v>
      </c>
      <c r="F36" s="12">
        <v>6090</v>
      </c>
    </row>
    <row r="37" spans="1:7" x14ac:dyDescent="0.35">
      <c r="A37" s="8" t="s">
        <v>76</v>
      </c>
      <c r="B37" s="9" t="s">
        <v>1</v>
      </c>
      <c r="C37" s="10" t="s">
        <v>111</v>
      </c>
      <c r="D37" s="9" t="s">
        <v>71</v>
      </c>
      <c r="E37" s="12">
        <v>8317</v>
      </c>
      <c r="F37" s="12">
        <v>2965</v>
      </c>
    </row>
    <row r="38" spans="1:7" x14ac:dyDescent="0.35">
      <c r="A38" s="8" t="s">
        <v>76</v>
      </c>
      <c r="B38" s="9" t="s">
        <v>1</v>
      </c>
      <c r="C38" s="10" t="s">
        <v>112</v>
      </c>
      <c r="D38" s="9" t="s">
        <v>73</v>
      </c>
      <c r="E38" s="10">
        <v>629</v>
      </c>
      <c r="F38" s="10">
        <v>255</v>
      </c>
    </row>
    <row r="39" spans="1:7" x14ac:dyDescent="0.35">
      <c r="A39" s="8" t="s">
        <v>76</v>
      </c>
      <c r="B39" s="9" t="s">
        <v>1</v>
      </c>
      <c r="C39" s="10" t="s">
        <v>113</v>
      </c>
      <c r="D39" s="9" t="s">
        <v>75</v>
      </c>
      <c r="E39" s="10">
        <v>184</v>
      </c>
      <c r="F39" s="10">
        <v>707</v>
      </c>
    </row>
    <row r="40" spans="1:7" x14ac:dyDescent="0.35">
      <c r="E40" s="13">
        <f>SUM(E4:E39)</f>
        <v>101289</v>
      </c>
      <c r="F40" s="13">
        <f>SUM(F4:F39)</f>
        <v>71064</v>
      </c>
      <c r="G40" s="13">
        <f>SUM(E40:F40)</f>
        <v>172353</v>
      </c>
    </row>
    <row r="41" spans="1:7" x14ac:dyDescent="0.35">
      <c r="E41" s="13"/>
      <c r="F41" s="13"/>
      <c r="G41" s="13"/>
    </row>
    <row r="42" spans="1:7" x14ac:dyDescent="0.35">
      <c r="A42" s="20" t="s">
        <v>165</v>
      </c>
    </row>
    <row r="43" spans="1:7" ht="72.5" x14ac:dyDescent="0.35">
      <c r="A43" s="26" t="s">
        <v>167</v>
      </c>
      <c r="B43" s="13" t="s">
        <v>168</v>
      </c>
      <c r="C43" s="26" t="s">
        <v>169</v>
      </c>
      <c r="D43" s="13" t="s">
        <v>170</v>
      </c>
      <c r="E43" s="27" t="s">
        <v>171</v>
      </c>
      <c r="F43" s="27" t="s">
        <v>172</v>
      </c>
      <c r="G43" s="28" t="s">
        <v>173</v>
      </c>
    </row>
    <row r="44" spans="1:7" x14ac:dyDescent="0.35">
      <c r="A44" s="8" t="s">
        <v>76</v>
      </c>
      <c r="B44" s="9" t="s">
        <v>1</v>
      </c>
      <c r="C44" s="10" t="s">
        <v>97</v>
      </c>
      <c r="D44" s="9" t="s">
        <v>43</v>
      </c>
      <c r="E44" s="12">
        <v>19186</v>
      </c>
      <c r="F44" s="12">
        <v>8029</v>
      </c>
    </row>
    <row r="45" spans="1:7" x14ac:dyDescent="0.35">
      <c r="A45" s="8" t="s">
        <v>76</v>
      </c>
      <c r="B45" s="9" t="s">
        <v>1</v>
      </c>
      <c r="C45" s="10" t="s">
        <v>98</v>
      </c>
      <c r="D45" s="9" t="s">
        <v>45</v>
      </c>
      <c r="E45" s="12">
        <v>10598</v>
      </c>
      <c r="F45" s="12">
        <v>6622</v>
      </c>
    </row>
    <row r="46" spans="1:7" x14ac:dyDescent="0.35">
      <c r="A46" s="8" t="s">
        <v>76</v>
      </c>
      <c r="B46" s="9" t="s">
        <v>1</v>
      </c>
      <c r="C46" s="10" t="s">
        <v>99</v>
      </c>
      <c r="D46" s="9" t="s">
        <v>47</v>
      </c>
      <c r="E46" s="12">
        <v>3398</v>
      </c>
      <c r="F46" s="12">
        <v>2124</v>
      </c>
    </row>
    <row r="47" spans="1:7" x14ac:dyDescent="0.35">
      <c r="A47" s="8" t="s">
        <v>76</v>
      </c>
      <c r="B47" s="9" t="s">
        <v>1</v>
      </c>
      <c r="C47" s="10" t="s">
        <v>100</v>
      </c>
      <c r="D47" s="9" t="s">
        <v>49</v>
      </c>
      <c r="E47" s="12">
        <v>4789</v>
      </c>
      <c r="F47" s="12">
        <v>3788</v>
      </c>
    </row>
    <row r="48" spans="1:7" x14ac:dyDescent="0.35">
      <c r="A48" s="8" t="s">
        <v>76</v>
      </c>
      <c r="B48" s="9" t="s">
        <v>1</v>
      </c>
      <c r="C48" s="10" t="s">
        <v>101</v>
      </c>
      <c r="D48" s="9" t="s">
        <v>51</v>
      </c>
      <c r="E48" s="12">
        <v>8190</v>
      </c>
      <c r="F48" s="12">
        <v>8297</v>
      </c>
    </row>
    <row r="49" spans="1:8" x14ac:dyDescent="0.35">
      <c r="A49" s="8" t="s">
        <v>76</v>
      </c>
      <c r="B49" s="9" t="s">
        <v>1</v>
      </c>
      <c r="C49" s="10" t="s">
        <v>102</v>
      </c>
      <c r="D49" s="9" t="s">
        <v>53</v>
      </c>
      <c r="E49" s="10">
        <v>363</v>
      </c>
      <c r="F49" s="12">
        <v>1696</v>
      </c>
    </row>
    <row r="50" spans="1:8" x14ac:dyDescent="0.35">
      <c r="A50" s="8" t="s">
        <v>76</v>
      </c>
      <c r="B50" s="9" t="s">
        <v>1</v>
      </c>
      <c r="C50" s="10" t="s">
        <v>103</v>
      </c>
      <c r="D50" s="9" t="s">
        <v>55</v>
      </c>
      <c r="E50" s="12">
        <v>8632</v>
      </c>
      <c r="F50" s="12">
        <v>8946</v>
      </c>
    </row>
    <row r="51" spans="1:8" x14ac:dyDescent="0.35">
      <c r="A51" s="8" t="s">
        <v>76</v>
      </c>
      <c r="B51" s="9" t="s">
        <v>1</v>
      </c>
      <c r="C51" s="10" t="s">
        <v>104</v>
      </c>
      <c r="D51" s="9" t="s">
        <v>57</v>
      </c>
      <c r="E51" s="12">
        <v>3172</v>
      </c>
      <c r="F51" s="12">
        <v>2042</v>
      </c>
    </row>
    <row r="52" spans="1:8" x14ac:dyDescent="0.35">
      <c r="A52" s="8" t="s">
        <v>76</v>
      </c>
      <c r="B52" s="9" t="s">
        <v>1</v>
      </c>
      <c r="C52" s="10" t="s">
        <v>105</v>
      </c>
      <c r="D52" s="9" t="s">
        <v>59</v>
      </c>
      <c r="E52" s="12">
        <v>2845</v>
      </c>
      <c r="F52" s="12">
        <v>2918</v>
      </c>
    </row>
    <row r="53" spans="1:8" x14ac:dyDescent="0.35">
      <c r="A53" s="8" t="s">
        <v>76</v>
      </c>
      <c r="B53" s="9" t="s">
        <v>1</v>
      </c>
      <c r="C53" s="10" t="s">
        <v>106</v>
      </c>
      <c r="D53" s="9" t="s">
        <v>61</v>
      </c>
      <c r="E53" s="12">
        <v>7755</v>
      </c>
      <c r="F53" s="12">
        <v>7798</v>
      </c>
    </row>
    <row r="54" spans="1:8" x14ac:dyDescent="0.35">
      <c r="A54" s="8" t="s">
        <v>76</v>
      </c>
      <c r="B54" s="9" t="s">
        <v>1</v>
      </c>
      <c r="C54" s="10" t="s">
        <v>107</v>
      </c>
      <c r="D54" s="9" t="s">
        <v>63</v>
      </c>
      <c r="E54" s="12">
        <v>9580</v>
      </c>
      <c r="F54" s="12">
        <v>6110</v>
      </c>
    </row>
    <row r="55" spans="1:8" x14ac:dyDescent="0.35">
      <c r="A55" s="8" t="s">
        <v>76</v>
      </c>
      <c r="B55" s="9" t="s">
        <v>1</v>
      </c>
      <c r="C55" s="10" t="s">
        <v>108</v>
      </c>
      <c r="D55" s="9" t="s">
        <v>65</v>
      </c>
      <c r="E55" s="12">
        <v>3328</v>
      </c>
      <c r="F55" s="12">
        <v>2369</v>
      </c>
    </row>
    <row r="56" spans="1:8" x14ac:dyDescent="0.35">
      <c r="A56" s="8" t="s">
        <v>76</v>
      </c>
      <c r="B56" s="9" t="s">
        <v>1</v>
      </c>
      <c r="C56" s="10" t="s">
        <v>109</v>
      </c>
      <c r="D56" s="9" t="s">
        <v>67</v>
      </c>
      <c r="E56" s="10">
        <v>5</v>
      </c>
      <c r="F56" s="10">
        <v>24</v>
      </c>
    </row>
    <row r="57" spans="1:8" x14ac:dyDescent="0.35">
      <c r="A57" s="8" t="s">
        <v>76</v>
      </c>
      <c r="B57" s="9" t="s">
        <v>1</v>
      </c>
      <c r="C57" s="10" t="s">
        <v>110</v>
      </c>
      <c r="D57" s="9" t="s">
        <v>69</v>
      </c>
      <c r="E57" s="12">
        <v>6805</v>
      </c>
      <c r="F57" s="12">
        <v>6090</v>
      </c>
    </row>
    <row r="58" spans="1:8" x14ac:dyDescent="0.35">
      <c r="A58" s="8" t="s">
        <v>76</v>
      </c>
      <c r="B58" s="9" t="s">
        <v>1</v>
      </c>
      <c r="C58" s="10" t="s">
        <v>111</v>
      </c>
      <c r="D58" s="9" t="s">
        <v>71</v>
      </c>
      <c r="E58" s="12">
        <v>8317</v>
      </c>
      <c r="F58" s="12">
        <v>2965</v>
      </c>
    </row>
    <row r="59" spans="1:8" x14ac:dyDescent="0.35">
      <c r="A59" s="8" t="s">
        <v>76</v>
      </c>
      <c r="B59" s="9" t="s">
        <v>1</v>
      </c>
      <c r="C59" s="10" t="s">
        <v>112</v>
      </c>
      <c r="D59" s="9" t="s">
        <v>73</v>
      </c>
      <c r="E59" s="10">
        <v>629</v>
      </c>
      <c r="F59" s="10">
        <v>255</v>
      </c>
    </row>
    <row r="60" spans="1:8" x14ac:dyDescent="0.35">
      <c r="A60" s="8" t="s">
        <v>76</v>
      </c>
      <c r="B60" s="9" t="s">
        <v>1</v>
      </c>
      <c r="C60" s="10" t="s">
        <v>113</v>
      </c>
      <c r="D60" s="9" t="s">
        <v>75</v>
      </c>
      <c r="E60" s="10">
        <v>184</v>
      </c>
      <c r="F60" s="10">
        <v>707</v>
      </c>
    </row>
    <row r="61" spans="1:8" x14ac:dyDescent="0.35">
      <c r="E61" s="16">
        <f>SUM(E44:E60)</f>
        <v>97776</v>
      </c>
      <c r="F61" s="16">
        <f>SUM(F44:F60)</f>
        <v>70780</v>
      </c>
      <c r="G61" s="16">
        <f>SUM(E61:F61)</f>
        <v>168556</v>
      </c>
      <c r="H61" s="18">
        <f>SUM(G61/G40*100)</f>
        <v>97.79696320922757</v>
      </c>
    </row>
    <row r="62" spans="1:8" x14ac:dyDescent="0.35">
      <c r="E62" s="16"/>
      <c r="F62" s="16"/>
      <c r="G62" s="16"/>
      <c r="H62" s="18"/>
    </row>
    <row r="63" spans="1:8" x14ac:dyDescent="0.35">
      <c r="A63" s="20" t="s">
        <v>174</v>
      </c>
      <c r="H63" s="18"/>
    </row>
    <row r="64" spans="1:8" ht="72.5" x14ac:dyDescent="0.35">
      <c r="A64" s="26" t="s">
        <v>167</v>
      </c>
      <c r="B64" s="13" t="s">
        <v>168</v>
      </c>
      <c r="C64" s="26" t="s">
        <v>169</v>
      </c>
      <c r="D64" s="13" t="s">
        <v>170</v>
      </c>
      <c r="E64" s="27" t="s">
        <v>171</v>
      </c>
      <c r="F64" s="27" t="s">
        <v>172</v>
      </c>
      <c r="G64" s="28" t="s">
        <v>173</v>
      </c>
    </row>
    <row r="65" spans="1:6" x14ac:dyDescent="0.35">
      <c r="A65" s="8" t="s">
        <v>76</v>
      </c>
      <c r="B65" s="9" t="s">
        <v>1</v>
      </c>
      <c r="C65" s="10" t="s">
        <v>77</v>
      </c>
      <c r="D65" s="11" t="s">
        <v>3</v>
      </c>
      <c r="E65" s="10">
        <v>70</v>
      </c>
      <c r="F65" s="10">
        <v>0</v>
      </c>
    </row>
    <row r="66" spans="1:6" x14ac:dyDescent="0.35">
      <c r="A66" s="8" t="s">
        <v>76</v>
      </c>
      <c r="B66" s="9" t="s">
        <v>1</v>
      </c>
      <c r="C66" s="10" t="s">
        <v>78</v>
      </c>
      <c r="D66" s="9" t="s">
        <v>5</v>
      </c>
      <c r="E66" s="10">
        <v>38</v>
      </c>
      <c r="F66" s="10">
        <v>0</v>
      </c>
    </row>
    <row r="67" spans="1:6" x14ac:dyDescent="0.35">
      <c r="A67" s="8" t="s">
        <v>76</v>
      </c>
      <c r="B67" s="9" t="s">
        <v>1</v>
      </c>
      <c r="C67" s="10" t="s">
        <v>79</v>
      </c>
      <c r="D67" s="9" t="s">
        <v>7</v>
      </c>
      <c r="E67" s="10">
        <v>43</v>
      </c>
      <c r="F67" s="10">
        <v>0</v>
      </c>
    </row>
    <row r="68" spans="1:6" x14ac:dyDescent="0.35">
      <c r="A68" s="8" t="s">
        <v>76</v>
      </c>
      <c r="B68" s="9" t="s">
        <v>1</v>
      </c>
      <c r="C68" s="10" t="s">
        <v>80</v>
      </c>
      <c r="D68" s="9" t="s">
        <v>9</v>
      </c>
      <c r="E68" s="10">
        <v>211</v>
      </c>
      <c r="F68" s="10">
        <v>0</v>
      </c>
    </row>
    <row r="69" spans="1:6" x14ac:dyDescent="0.35">
      <c r="A69" s="8" t="s">
        <v>76</v>
      </c>
      <c r="B69" s="9" t="s">
        <v>1</v>
      </c>
      <c r="C69" s="10" t="s">
        <v>81</v>
      </c>
      <c r="D69" s="9" t="s">
        <v>11</v>
      </c>
      <c r="E69" s="10">
        <v>157</v>
      </c>
      <c r="F69" s="10">
        <v>0</v>
      </c>
    </row>
    <row r="70" spans="1:6" x14ac:dyDescent="0.35">
      <c r="A70" s="8" t="s">
        <v>76</v>
      </c>
      <c r="B70" s="9" t="s">
        <v>1</v>
      </c>
      <c r="C70" s="10" t="s">
        <v>82</v>
      </c>
      <c r="D70" s="9" t="s">
        <v>13</v>
      </c>
      <c r="E70" s="10">
        <v>293</v>
      </c>
      <c r="F70" s="10">
        <v>0</v>
      </c>
    </row>
    <row r="71" spans="1:6" x14ac:dyDescent="0.35">
      <c r="A71" s="8" t="s">
        <v>76</v>
      </c>
      <c r="B71" s="9" t="s">
        <v>1</v>
      </c>
      <c r="C71" s="10" t="s">
        <v>83</v>
      </c>
      <c r="D71" s="9" t="s">
        <v>15</v>
      </c>
      <c r="E71" s="10">
        <v>92</v>
      </c>
      <c r="F71" s="10">
        <v>0</v>
      </c>
    </row>
    <row r="72" spans="1:6" x14ac:dyDescent="0.35">
      <c r="A72" s="8" t="s">
        <v>76</v>
      </c>
      <c r="B72" s="9" t="s">
        <v>1</v>
      </c>
      <c r="C72" s="10" t="s">
        <v>84</v>
      </c>
      <c r="D72" s="9" t="s">
        <v>17</v>
      </c>
      <c r="E72" s="10">
        <v>274</v>
      </c>
      <c r="F72" s="10">
        <v>0</v>
      </c>
    </row>
    <row r="73" spans="1:6" x14ac:dyDescent="0.35">
      <c r="A73" s="8" t="s">
        <v>76</v>
      </c>
      <c r="B73" s="9" t="s">
        <v>1</v>
      </c>
      <c r="C73" s="10" t="s">
        <v>85</v>
      </c>
      <c r="D73" s="9" t="s">
        <v>19</v>
      </c>
      <c r="E73" s="10">
        <v>40</v>
      </c>
      <c r="F73" s="10">
        <v>0</v>
      </c>
    </row>
    <row r="74" spans="1:6" x14ac:dyDescent="0.35">
      <c r="A74" s="8" t="s">
        <v>76</v>
      </c>
      <c r="B74" s="9" t="s">
        <v>1</v>
      </c>
      <c r="C74" s="10" t="s">
        <v>87</v>
      </c>
      <c r="D74" s="9" t="s">
        <v>23</v>
      </c>
      <c r="E74" s="10">
        <v>120</v>
      </c>
      <c r="F74" s="10">
        <v>0</v>
      </c>
    </row>
    <row r="75" spans="1:6" x14ac:dyDescent="0.35">
      <c r="A75" s="8" t="s">
        <v>76</v>
      </c>
      <c r="B75" s="9" t="s">
        <v>1</v>
      </c>
      <c r="C75" s="10" t="s">
        <v>88</v>
      </c>
      <c r="D75" s="9" t="s">
        <v>25</v>
      </c>
      <c r="E75" s="10">
        <v>26</v>
      </c>
      <c r="F75" s="10">
        <v>21</v>
      </c>
    </row>
    <row r="76" spans="1:6" x14ac:dyDescent="0.35">
      <c r="A76" s="8" t="s">
        <v>76</v>
      </c>
      <c r="B76" s="9" t="s">
        <v>1</v>
      </c>
      <c r="C76" s="10" t="s">
        <v>89</v>
      </c>
      <c r="D76" s="9" t="s">
        <v>27</v>
      </c>
      <c r="E76" s="10">
        <v>131</v>
      </c>
      <c r="F76" s="10">
        <v>263</v>
      </c>
    </row>
    <row r="77" spans="1:6" x14ac:dyDescent="0.35">
      <c r="A77" s="8" t="s">
        <v>76</v>
      </c>
      <c r="B77" s="9" t="s">
        <v>1</v>
      </c>
      <c r="C77" s="10" t="s">
        <v>90</v>
      </c>
      <c r="D77" s="9" t="s">
        <v>29</v>
      </c>
      <c r="E77" s="10">
        <v>331</v>
      </c>
      <c r="F77" s="10">
        <v>0</v>
      </c>
    </row>
    <row r="78" spans="1:6" x14ac:dyDescent="0.35">
      <c r="A78" s="8" t="s">
        <v>76</v>
      </c>
      <c r="B78" s="9" t="s">
        <v>1</v>
      </c>
      <c r="C78" s="10" t="s">
        <v>91</v>
      </c>
      <c r="D78" s="9" t="s">
        <v>31</v>
      </c>
      <c r="E78" s="10">
        <v>61</v>
      </c>
      <c r="F78" s="10">
        <v>0</v>
      </c>
    </row>
    <row r="79" spans="1:6" x14ac:dyDescent="0.35">
      <c r="A79" s="8" t="s">
        <v>76</v>
      </c>
      <c r="B79" s="9" t="s">
        <v>1</v>
      </c>
      <c r="C79" s="10" t="s">
        <v>92</v>
      </c>
      <c r="D79" s="9" t="s">
        <v>33</v>
      </c>
      <c r="E79" s="10">
        <v>118</v>
      </c>
      <c r="F79" s="10">
        <v>0</v>
      </c>
    </row>
    <row r="80" spans="1:6" x14ac:dyDescent="0.35">
      <c r="A80" s="8" t="s">
        <v>76</v>
      </c>
      <c r="B80" s="9" t="s">
        <v>1</v>
      </c>
      <c r="C80" s="10" t="s">
        <v>93</v>
      </c>
      <c r="D80" s="9" t="s">
        <v>35</v>
      </c>
      <c r="E80" s="10">
        <v>260</v>
      </c>
      <c r="F80" s="10">
        <v>0</v>
      </c>
    </row>
    <row r="81" spans="1:8" x14ac:dyDescent="0.35">
      <c r="A81" s="8" t="s">
        <v>76</v>
      </c>
      <c r="B81" s="9" t="s">
        <v>1</v>
      </c>
      <c r="C81" s="10" t="s">
        <v>94</v>
      </c>
      <c r="D81" s="9" t="s">
        <v>37</v>
      </c>
      <c r="E81" s="10">
        <v>418</v>
      </c>
      <c r="F81" s="10">
        <v>0</v>
      </c>
    </row>
    <row r="82" spans="1:8" x14ac:dyDescent="0.35">
      <c r="A82" s="8" t="s">
        <v>76</v>
      </c>
      <c r="B82" s="9" t="s">
        <v>1</v>
      </c>
      <c r="C82" s="10" t="s">
        <v>95</v>
      </c>
      <c r="D82" s="9" t="s">
        <v>39</v>
      </c>
      <c r="E82" s="10">
        <v>127</v>
      </c>
      <c r="F82" s="10">
        <v>0</v>
      </c>
    </row>
    <row r="83" spans="1:8" x14ac:dyDescent="0.35">
      <c r="A83" s="8" t="s">
        <v>76</v>
      </c>
      <c r="B83" s="9" t="s">
        <v>1</v>
      </c>
      <c r="C83" s="10" t="s">
        <v>96</v>
      </c>
      <c r="D83" s="9" t="s">
        <v>41</v>
      </c>
      <c r="E83" s="10">
        <v>703</v>
      </c>
      <c r="F83" s="10">
        <v>0</v>
      </c>
    </row>
    <row r="84" spans="1:8" x14ac:dyDescent="0.35">
      <c r="E84">
        <f>SUM(E65:E83)</f>
        <v>3513</v>
      </c>
      <c r="F84">
        <f>SUM(F65:F83)</f>
        <v>284</v>
      </c>
      <c r="G84">
        <f>SUM(E84:F84)</f>
        <v>3797</v>
      </c>
      <c r="H84" s="17">
        <f>SUM(G84/G40*100)</f>
        <v>2.2030367907724262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C0CD6-56CD-4D5C-93D2-3DB09DE07024}">
  <dimension ref="A2:H84"/>
  <sheetViews>
    <sheetView topLeftCell="A58" workbookViewId="0">
      <selection activeCell="A58" sqref="A58"/>
    </sheetView>
  </sheetViews>
  <sheetFormatPr defaultRowHeight="14.5" x14ac:dyDescent="0.35"/>
  <cols>
    <col min="4" max="4" width="46.26953125" customWidth="1"/>
  </cols>
  <sheetData>
    <row r="2" spans="1:7" ht="43.5" x14ac:dyDescent="0.35">
      <c r="A2" s="25" t="s">
        <v>166</v>
      </c>
      <c r="B2" s="29">
        <v>44621</v>
      </c>
    </row>
    <row r="3" spans="1:7" ht="72.5" x14ac:dyDescent="0.35">
      <c r="A3" s="26" t="s">
        <v>167</v>
      </c>
      <c r="B3" s="13" t="s">
        <v>168</v>
      </c>
      <c r="C3" s="26" t="s">
        <v>169</v>
      </c>
      <c r="D3" s="13" t="s">
        <v>170</v>
      </c>
      <c r="E3" s="27" t="s">
        <v>171</v>
      </c>
      <c r="F3" s="27" t="s">
        <v>172</v>
      </c>
      <c r="G3" s="28" t="s">
        <v>173</v>
      </c>
    </row>
    <row r="4" spans="1:7" x14ac:dyDescent="0.35">
      <c r="A4" s="8" t="s">
        <v>76</v>
      </c>
      <c r="B4" s="9" t="s">
        <v>1</v>
      </c>
      <c r="C4" s="10" t="s">
        <v>77</v>
      </c>
      <c r="D4" s="11" t="s">
        <v>3</v>
      </c>
      <c r="E4" s="10">
        <v>78</v>
      </c>
      <c r="F4" s="10">
        <v>0</v>
      </c>
    </row>
    <row r="5" spans="1:7" x14ac:dyDescent="0.35">
      <c r="A5" s="8" t="s">
        <v>76</v>
      </c>
      <c r="B5" s="9" t="s">
        <v>1</v>
      </c>
      <c r="C5" s="10" t="s">
        <v>78</v>
      </c>
      <c r="D5" s="9" t="s">
        <v>5</v>
      </c>
      <c r="E5" s="10">
        <v>48</v>
      </c>
      <c r="F5" s="10">
        <v>0</v>
      </c>
    </row>
    <row r="6" spans="1:7" x14ac:dyDescent="0.35">
      <c r="A6" s="8" t="s">
        <v>76</v>
      </c>
      <c r="B6" s="9" t="s">
        <v>1</v>
      </c>
      <c r="C6" s="10" t="s">
        <v>79</v>
      </c>
      <c r="D6" s="9" t="s">
        <v>7</v>
      </c>
      <c r="E6" s="10">
        <v>62</v>
      </c>
      <c r="F6" s="10">
        <v>0</v>
      </c>
    </row>
    <row r="7" spans="1:7" x14ac:dyDescent="0.35">
      <c r="A7" s="8" t="s">
        <v>76</v>
      </c>
      <c r="B7" s="9" t="s">
        <v>1</v>
      </c>
      <c r="C7" s="10" t="s">
        <v>80</v>
      </c>
      <c r="D7" s="9" t="s">
        <v>9</v>
      </c>
      <c r="E7" s="10">
        <v>338</v>
      </c>
      <c r="F7" s="10">
        <v>0</v>
      </c>
    </row>
    <row r="8" spans="1:7" x14ac:dyDescent="0.35">
      <c r="A8" s="8" t="s">
        <v>76</v>
      </c>
      <c r="B8" s="9" t="s">
        <v>1</v>
      </c>
      <c r="C8" s="10" t="s">
        <v>81</v>
      </c>
      <c r="D8" s="9" t="s">
        <v>11</v>
      </c>
      <c r="E8" s="10">
        <v>229</v>
      </c>
      <c r="F8" s="10">
        <v>0</v>
      </c>
    </row>
    <row r="9" spans="1:7" x14ac:dyDescent="0.35">
      <c r="A9" s="8" t="s">
        <v>76</v>
      </c>
      <c r="B9" s="9" t="s">
        <v>1</v>
      </c>
      <c r="C9" s="10" t="s">
        <v>82</v>
      </c>
      <c r="D9" s="9" t="s">
        <v>13</v>
      </c>
      <c r="E9" s="10">
        <v>394</v>
      </c>
      <c r="F9" s="10">
        <v>0</v>
      </c>
    </row>
    <row r="10" spans="1:7" x14ac:dyDescent="0.35">
      <c r="A10" s="8" t="s">
        <v>76</v>
      </c>
      <c r="B10" s="9" t="s">
        <v>1</v>
      </c>
      <c r="C10" s="10" t="s">
        <v>83</v>
      </c>
      <c r="D10" s="9" t="s">
        <v>15</v>
      </c>
      <c r="E10" s="10">
        <v>157</v>
      </c>
      <c r="F10" s="10">
        <v>0</v>
      </c>
    </row>
    <row r="11" spans="1:7" x14ac:dyDescent="0.35">
      <c r="A11" s="8" t="s">
        <v>76</v>
      </c>
      <c r="B11" s="9" t="s">
        <v>1</v>
      </c>
      <c r="C11" s="10" t="s">
        <v>84</v>
      </c>
      <c r="D11" s="9" t="s">
        <v>17</v>
      </c>
      <c r="E11" s="10">
        <v>439</v>
      </c>
      <c r="F11" s="10">
        <v>0</v>
      </c>
    </row>
    <row r="12" spans="1:7" x14ac:dyDescent="0.35">
      <c r="A12" s="8" t="s">
        <v>76</v>
      </c>
      <c r="B12" s="9" t="s">
        <v>1</v>
      </c>
      <c r="C12" s="10" t="s">
        <v>85</v>
      </c>
      <c r="D12" s="9" t="s">
        <v>19</v>
      </c>
      <c r="E12" s="10">
        <v>81</v>
      </c>
      <c r="F12" s="10">
        <v>0</v>
      </c>
    </row>
    <row r="13" spans="1:7" x14ac:dyDescent="0.35">
      <c r="A13" s="8" t="s">
        <v>76</v>
      </c>
      <c r="B13" s="9" t="s">
        <v>1</v>
      </c>
      <c r="C13" s="10" t="s">
        <v>87</v>
      </c>
      <c r="D13" s="9" t="s">
        <v>23</v>
      </c>
      <c r="E13" s="10">
        <v>150</v>
      </c>
      <c r="F13" s="10">
        <v>0</v>
      </c>
    </row>
    <row r="14" spans="1:7" x14ac:dyDescent="0.35">
      <c r="A14" s="8" t="s">
        <v>76</v>
      </c>
      <c r="B14" s="9" t="s">
        <v>1</v>
      </c>
      <c r="C14" s="10" t="s">
        <v>88</v>
      </c>
      <c r="D14" s="9" t="s">
        <v>25</v>
      </c>
      <c r="E14" s="10">
        <v>32</v>
      </c>
      <c r="F14" s="10">
        <v>2</v>
      </c>
    </row>
    <row r="15" spans="1:7" x14ac:dyDescent="0.35">
      <c r="A15" s="8" t="s">
        <v>76</v>
      </c>
      <c r="B15" s="9" t="s">
        <v>1</v>
      </c>
      <c r="C15" s="10" t="s">
        <v>89</v>
      </c>
      <c r="D15" s="9" t="s">
        <v>27</v>
      </c>
      <c r="E15" s="10">
        <v>167</v>
      </c>
      <c r="F15" s="10">
        <v>385</v>
      </c>
    </row>
    <row r="16" spans="1:7" x14ac:dyDescent="0.35">
      <c r="A16" s="8" t="s">
        <v>76</v>
      </c>
      <c r="B16" s="9" t="s">
        <v>1</v>
      </c>
      <c r="C16" s="10" t="s">
        <v>90</v>
      </c>
      <c r="D16" s="9" t="s">
        <v>29</v>
      </c>
      <c r="E16" s="10">
        <v>320</v>
      </c>
      <c r="F16" s="10">
        <v>0</v>
      </c>
    </row>
    <row r="17" spans="1:6" x14ac:dyDescent="0.35">
      <c r="A17" s="8" t="s">
        <v>76</v>
      </c>
      <c r="B17" s="9" t="s">
        <v>1</v>
      </c>
      <c r="C17" s="10" t="s">
        <v>91</v>
      </c>
      <c r="D17" s="9" t="s">
        <v>31</v>
      </c>
      <c r="E17" s="10">
        <v>104</v>
      </c>
      <c r="F17" s="10">
        <v>0</v>
      </c>
    </row>
    <row r="18" spans="1:6" x14ac:dyDescent="0.35">
      <c r="A18" s="8" t="s">
        <v>76</v>
      </c>
      <c r="B18" s="9" t="s">
        <v>1</v>
      </c>
      <c r="C18" s="10" t="s">
        <v>92</v>
      </c>
      <c r="D18" s="9" t="s">
        <v>33</v>
      </c>
      <c r="E18" s="10">
        <v>100</v>
      </c>
      <c r="F18" s="10">
        <v>0</v>
      </c>
    </row>
    <row r="19" spans="1:6" x14ac:dyDescent="0.35">
      <c r="A19" s="8" t="s">
        <v>76</v>
      </c>
      <c r="B19" s="9" t="s">
        <v>1</v>
      </c>
      <c r="C19" s="10" t="s">
        <v>93</v>
      </c>
      <c r="D19" s="9" t="s">
        <v>35</v>
      </c>
      <c r="E19" s="10">
        <v>695</v>
      </c>
      <c r="F19" s="10">
        <v>0</v>
      </c>
    </row>
    <row r="20" spans="1:6" x14ac:dyDescent="0.35">
      <c r="A20" s="8" t="s">
        <v>76</v>
      </c>
      <c r="B20" s="9" t="s">
        <v>1</v>
      </c>
      <c r="C20" s="10" t="s">
        <v>94</v>
      </c>
      <c r="D20" s="9" t="s">
        <v>37</v>
      </c>
      <c r="E20" s="10">
        <v>779</v>
      </c>
      <c r="F20" s="10">
        <v>0</v>
      </c>
    </row>
    <row r="21" spans="1:6" x14ac:dyDescent="0.35">
      <c r="A21" s="8" t="s">
        <v>76</v>
      </c>
      <c r="B21" s="9" t="s">
        <v>1</v>
      </c>
      <c r="C21" s="10" t="s">
        <v>95</v>
      </c>
      <c r="D21" s="9" t="s">
        <v>39</v>
      </c>
      <c r="E21" s="10">
        <v>166</v>
      </c>
      <c r="F21" s="10">
        <v>0</v>
      </c>
    </row>
    <row r="22" spans="1:6" x14ac:dyDescent="0.35">
      <c r="A22" s="8" t="s">
        <v>76</v>
      </c>
      <c r="B22" s="9" t="s">
        <v>1</v>
      </c>
      <c r="C22" s="10" t="s">
        <v>96</v>
      </c>
      <c r="D22" s="9" t="s">
        <v>41</v>
      </c>
      <c r="E22" s="12">
        <v>1251</v>
      </c>
      <c r="F22" s="10">
        <v>0</v>
      </c>
    </row>
    <row r="23" spans="1:6" x14ac:dyDescent="0.35">
      <c r="A23" s="8" t="s">
        <v>76</v>
      </c>
      <c r="B23" s="9" t="s">
        <v>1</v>
      </c>
      <c r="C23" s="10" t="s">
        <v>97</v>
      </c>
      <c r="D23" s="9" t="s">
        <v>43</v>
      </c>
      <c r="E23" s="12">
        <v>24427</v>
      </c>
      <c r="F23" s="12">
        <v>10614</v>
      </c>
    </row>
    <row r="24" spans="1:6" x14ac:dyDescent="0.35">
      <c r="A24" s="8" t="s">
        <v>76</v>
      </c>
      <c r="B24" s="9" t="s">
        <v>1</v>
      </c>
      <c r="C24" s="10" t="s">
        <v>98</v>
      </c>
      <c r="D24" s="9" t="s">
        <v>45</v>
      </c>
      <c r="E24" s="12">
        <v>12845</v>
      </c>
      <c r="F24" s="12">
        <v>8368</v>
      </c>
    </row>
    <row r="25" spans="1:6" x14ac:dyDescent="0.35">
      <c r="A25" s="8" t="s">
        <v>76</v>
      </c>
      <c r="B25" s="9" t="s">
        <v>1</v>
      </c>
      <c r="C25" s="10" t="s">
        <v>99</v>
      </c>
      <c r="D25" s="9" t="s">
        <v>47</v>
      </c>
      <c r="E25" s="12">
        <v>4223</v>
      </c>
      <c r="F25" s="12">
        <v>2528</v>
      </c>
    </row>
    <row r="26" spans="1:6" x14ac:dyDescent="0.35">
      <c r="A26" s="8" t="s">
        <v>76</v>
      </c>
      <c r="B26" s="9" t="s">
        <v>1</v>
      </c>
      <c r="C26" s="10" t="s">
        <v>100</v>
      </c>
      <c r="D26" s="9" t="s">
        <v>49</v>
      </c>
      <c r="E26" s="12">
        <v>5667</v>
      </c>
      <c r="F26" s="12">
        <v>4206</v>
      </c>
    </row>
    <row r="27" spans="1:6" x14ac:dyDescent="0.35">
      <c r="A27" s="8" t="s">
        <v>76</v>
      </c>
      <c r="B27" s="9" t="s">
        <v>1</v>
      </c>
      <c r="C27" s="10" t="s">
        <v>101</v>
      </c>
      <c r="D27" s="9" t="s">
        <v>51</v>
      </c>
      <c r="E27" s="12">
        <v>9966</v>
      </c>
      <c r="F27" s="12">
        <v>9155</v>
      </c>
    </row>
    <row r="28" spans="1:6" x14ac:dyDescent="0.35">
      <c r="A28" s="8" t="s">
        <v>76</v>
      </c>
      <c r="B28" s="9" t="s">
        <v>1</v>
      </c>
      <c r="C28" s="10" t="s">
        <v>102</v>
      </c>
      <c r="D28" s="9" t="s">
        <v>53</v>
      </c>
      <c r="E28" s="10">
        <v>447</v>
      </c>
      <c r="F28" s="12">
        <v>1851</v>
      </c>
    </row>
    <row r="29" spans="1:6" x14ac:dyDescent="0.35">
      <c r="A29" s="8" t="s">
        <v>76</v>
      </c>
      <c r="B29" s="9" t="s">
        <v>1</v>
      </c>
      <c r="C29" s="10" t="s">
        <v>103</v>
      </c>
      <c r="D29" s="9" t="s">
        <v>55</v>
      </c>
      <c r="E29" s="12">
        <v>11015</v>
      </c>
      <c r="F29" s="12">
        <v>10879</v>
      </c>
    </row>
    <row r="30" spans="1:6" x14ac:dyDescent="0.35">
      <c r="A30" s="8" t="s">
        <v>76</v>
      </c>
      <c r="B30" s="9" t="s">
        <v>1</v>
      </c>
      <c r="C30" s="10" t="s">
        <v>104</v>
      </c>
      <c r="D30" s="9" t="s">
        <v>57</v>
      </c>
      <c r="E30" s="12">
        <v>3802</v>
      </c>
      <c r="F30" s="12">
        <v>2494</v>
      </c>
    </row>
    <row r="31" spans="1:6" x14ac:dyDescent="0.35">
      <c r="A31" s="8" t="s">
        <v>76</v>
      </c>
      <c r="B31" s="9" t="s">
        <v>1</v>
      </c>
      <c r="C31" s="10" t="s">
        <v>105</v>
      </c>
      <c r="D31" s="9" t="s">
        <v>59</v>
      </c>
      <c r="E31" s="12">
        <v>3793</v>
      </c>
      <c r="F31" s="12">
        <v>3597</v>
      </c>
    </row>
    <row r="32" spans="1:6" x14ac:dyDescent="0.35">
      <c r="A32" s="8" t="s">
        <v>76</v>
      </c>
      <c r="B32" s="9" t="s">
        <v>1</v>
      </c>
      <c r="C32" s="10" t="s">
        <v>106</v>
      </c>
      <c r="D32" s="9" t="s">
        <v>61</v>
      </c>
      <c r="E32" s="12">
        <v>9480</v>
      </c>
      <c r="F32" s="12">
        <v>9560</v>
      </c>
    </row>
    <row r="33" spans="1:7" x14ac:dyDescent="0.35">
      <c r="A33" s="8" t="s">
        <v>76</v>
      </c>
      <c r="B33" s="9" t="s">
        <v>1</v>
      </c>
      <c r="C33" s="10" t="s">
        <v>107</v>
      </c>
      <c r="D33" s="9" t="s">
        <v>63</v>
      </c>
      <c r="E33" s="12">
        <v>12348</v>
      </c>
      <c r="F33" s="12">
        <v>7471</v>
      </c>
    </row>
    <row r="34" spans="1:7" x14ac:dyDescent="0.35">
      <c r="A34" s="8" t="s">
        <v>76</v>
      </c>
      <c r="B34" s="9" t="s">
        <v>1</v>
      </c>
      <c r="C34" s="10" t="s">
        <v>108</v>
      </c>
      <c r="D34" s="9" t="s">
        <v>65</v>
      </c>
      <c r="E34" s="12">
        <v>4045</v>
      </c>
      <c r="F34" s="12">
        <v>2195</v>
      </c>
    </row>
    <row r="35" spans="1:7" x14ac:dyDescent="0.35">
      <c r="A35" s="8" t="s">
        <v>76</v>
      </c>
      <c r="B35" s="9" t="s">
        <v>1</v>
      </c>
      <c r="C35" s="10" t="s">
        <v>109</v>
      </c>
      <c r="D35" s="9" t="s">
        <v>67</v>
      </c>
      <c r="E35" s="10">
        <v>17</v>
      </c>
      <c r="F35" s="10">
        <v>8</v>
      </c>
    </row>
    <row r="36" spans="1:7" x14ac:dyDescent="0.35">
      <c r="A36" s="8" t="s">
        <v>76</v>
      </c>
      <c r="B36" s="9" t="s">
        <v>1</v>
      </c>
      <c r="C36" s="10" t="s">
        <v>110</v>
      </c>
      <c r="D36" s="9" t="s">
        <v>69</v>
      </c>
      <c r="E36" s="12">
        <v>9701</v>
      </c>
      <c r="F36" s="12">
        <v>8759</v>
      </c>
    </row>
    <row r="37" spans="1:7" x14ac:dyDescent="0.35">
      <c r="A37" s="8" t="s">
        <v>76</v>
      </c>
      <c r="B37" s="9" t="s">
        <v>1</v>
      </c>
      <c r="C37" s="10" t="s">
        <v>111</v>
      </c>
      <c r="D37" s="9" t="s">
        <v>71</v>
      </c>
      <c r="E37" s="12">
        <v>10677</v>
      </c>
      <c r="F37" s="12">
        <v>3601</v>
      </c>
    </row>
    <row r="38" spans="1:7" x14ac:dyDescent="0.35">
      <c r="A38" s="8" t="s">
        <v>76</v>
      </c>
      <c r="B38" s="9" t="s">
        <v>1</v>
      </c>
      <c r="C38" s="10" t="s">
        <v>112</v>
      </c>
      <c r="D38" s="9" t="s">
        <v>73</v>
      </c>
      <c r="E38" s="10">
        <v>885</v>
      </c>
      <c r="F38" s="10">
        <v>506</v>
      </c>
    </row>
    <row r="39" spans="1:7" x14ac:dyDescent="0.35">
      <c r="A39" s="8" t="s">
        <v>76</v>
      </c>
      <c r="B39" s="9" t="s">
        <v>1</v>
      </c>
      <c r="C39" s="10" t="s">
        <v>113</v>
      </c>
      <c r="D39" s="9" t="s">
        <v>75</v>
      </c>
      <c r="E39" s="10">
        <v>41</v>
      </c>
      <c r="F39" s="10">
        <v>373</v>
      </c>
    </row>
    <row r="40" spans="1:7" x14ac:dyDescent="0.35">
      <c r="E40">
        <f>SUM(E4:E39)</f>
        <v>128969</v>
      </c>
      <c r="F40">
        <f>SUM(F4:F39)</f>
        <v>86552</v>
      </c>
      <c r="G40" s="13">
        <f>SUM(E40:F40)</f>
        <v>215521</v>
      </c>
    </row>
    <row r="41" spans="1:7" x14ac:dyDescent="0.35">
      <c r="G41" s="13"/>
    </row>
    <row r="42" spans="1:7" x14ac:dyDescent="0.35">
      <c r="A42" s="20" t="s">
        <v>165</v>
      </c>
    </row>
    <row r="43" spans="1:7" ht="72.5" x14ac:dyDescent="0.35">
      <c r="A43" s="26" t="s">
        <v>167</v>
      </c>
      <c r="B43" s="13" t="s">
        <v>168</v>
      </c>
      <c r="C43" s="26" t="s">
        <v>169</v>
      </c>
      <c r="D43" s="13" t="s">
        <v>170</v>
      </c>
      <c r="E43" s="27" t="s">
        <v>171</v>
      </c>
      <c r="F43" s="27" t="s">
        <v>172</v>
      </c>
      <c r="G43" s="28" t="s">
        <v>173</v>
      </c>
    </row>
    <row r="44" spans="1:7" x14ac:dyDescent="0.35">
      <c r="A44" s="8" t="s">
        <v>76</v>
      </c>
      <c r="B44" s="9" t="s">
        <v>1</v>
      </c>
      <c r="C44" s="10" t="s">
        <v>97</v>
      </c>
      <c r="D44" s="9" t="s">
        <v>43</v>
      </c>
      <c r="E44" s="12">
        <v>24427</v>
      </c>
      <c r="F44" s="12">
        <v>10614</v>
      </c>
    </row>
    <row r="45" spans="1:7" x14ac:dyDescent="0.35">
      <c r="A45" s="8" t="s">
        <v>76</v>
      </c>
      <c r="B45" s="9" t="s">
        <v>1</v>
      </c>
      <c r="C45" s="10" t="s">
        <v>98</v>
      </c>
      <c r="D45" s="9" t="s">
        <v>45</v>
      </c>
      <c r="E45" s="12">
        <v>12845</v>
      </c>
      <c r="F45" s="12">
        <v>8368</v>
      </c>
    </row>
    <row r="46" spans="1:7" x14ac:dyDescent="0.35">
      <c r="A46" s="8" t="s">
        <v>76</v>
      </c>
      <c r="B46" s="9" t="s">
        <v>1</v>
      </c>
      <c r="C46" s="10" t="s">
        <v>99</v>
      </c>
      <c r="D46" s="9" t="s">
        <v>47</v>
      </c>
      <c r="E46" s="12">
        <v>4223</v>
      </c>
      <c r="F46" s="12">
        <v>2528</v>
      </c>
    </row>
    <row r="47" spans="1:7" x14ac:dyDescent="0.35">
      <c r="A47" s="8" t="s">
        <v>76</v>
      </c>
      <c r="B47" s="9" t="s">
        <v>1</v>
      </c>
      <c r="C47" s="10" t="s">
        <v>100</v>
      </c>
      <c r="D47" s="9" t="s">
        <v>49</v>
      </c>
      <c r="E47" s="12">
        <v>5667</v>
      </c>
      <c r="F47" s="12">
        <v>4206</v>
      </c>
    </row>
    <row r="48" spans="1:7" x14ac:dyDescent="0.35">
      <c r="A48" s="8" t="s">
        <v>76</v>
      </c>
      <c r="B48" s="9" t="s">
        <v>1</v>
      </c>
      <c r="C48" s="10" t="s">
        <v>101</v>
      </c>
      <c r="D48" s="9" t="s">
        <v>51</v>
      </c>
      <c r="E48" s="12">
        <v>9966</v>
      </c>
      <c r="F48" s="12">
        <v>9155</v>
      </c>
    </row>
    <row r="49" spans="1:8" x14ac:dyDescent="0.35">
      <c r="A49" s="8" t="s">
        <v>76</v>
      </c>
      <c r="B49" s="9" t="s">
        <v>1</v>
      </c>
      <c r="C49" s="10" t="s">
        <v>102</v>
      </c>
      <c r="D49" s="9" t="s">
        <v>53</v>
      </c>
      <c r="E49" s="10">
        <v>447</v>
      </c>
      <c r="F49" s="12">
        <v>1851</v>
      </c>
    </row>
    <row r="50" spans="1:8" x14ac:dyDescent="0.35">
      <c r="A50" s="8" t="s">
        <v>76</v>
      </c>
      <c r="B50" s="9" t="s">
        <v>1</v>
      </c>
      <c r="C50" s="10" t="s">
        <v>103</v>
      </c>
      <c r="D50" s="9" t="s">
        <v>55</v>
      </c>
      <c r="E50" s="12">
        <v>11015</v>
      </c>
      <c r="F50" s="12">
        <v>10879</v>
      </c>
    </row>
    <row r="51" spans="1:8" x14ac:dyDescent="0.35">
      <c r="A51" s="8" t="s">
        <v>76</v>
      </c>
      <c r="B51" s="9" t="s">
        <v>1</v>
      </c>
      <c r="C51" s="10" t="s">
        <v>104</v>
      </c>
      <c r="D51" s="9" t="s">
        <v>57</v>
      </c>
      <c r="E51" s="12">
        <v>3802</v>
      </c>
      <c r="F51" s="12">
        <v>2494</v>
      </c>
    </row>
    <row r="52" spans="1:8" x14ac:dyDescent="0.35">
      <c r="A52" s="8" t="s">
        <v>76</v>
      </c>
      <c r="B52" s="9" t="s">
        <v>1</v>
      </c>
      <c r="C52" s="10" t="s">
        <v>105</v>
      </c>
      <c r="D52" s="9" t="s">
        <v>59</v>
      </c>
      <c r="E52" s="12">
        <v>3793</v>
      </c>
      <c r="F52" s="12">
        <v>3597</v>
      </c>
    </row>
    <row r="53" spans="1:8" x14ac:dyDescent="0.35">
      <c r="A53" s="8" t="s">
        <v>76</v>
      </c>
      <c r="B53" s="9" t="s">
        <v>1</v>
      </c>
      <c r="C53" s="10" t="s">
        <v>106</v>
      </c>
      <c r="D53" s="9" t="s">
        <v>61</v>
      </c>
      <c r="E53" s="12">
        <v>9480</v>
      </c>
      <c r="F53" s="12">
        <v>9560</v>
      </c>
    </row>
    <row r="54" spans="1:8" x14ac:dyDescent="0.35">
      <c r="A54" s="8" t="s">
        <v>76</v>
      </c>
      <c r="B54" s="9" t="s">
        <v>1</v>
      </c>
      <c r="C54" s="10" t="s">
        <v>107</v>
      </c>
      <c r="D54" s="9" t="s">
        <v>63</v>
      </c>
      <c r="E54" s="12">
        <v>12348</v>
      </c>
      <c r="F54" s="12">
        <v>7471</v>
      </c>
    </row>
    <row r="55" spans="1:8" x14ac:dyDescent="0.35">
      <c r="A55" s="8" t="s">
        <v>76</v>
      </c>
      <c r="B55" s="9" t="s">
        <v>1</v>
      </c>
      <c r="C55" s="10" t="s">
        <v>108</v>
      </c>
      <c r="D55" s="9" t="s">
        <v>65</v>
      </c>
      <c r="E55" s="12">
        <v>4045</v>
      </c>
      <c r="F55" s="12">
        <v>2195</v>
      </c>
    </row>
    <row r="56" spans="1:8" x14ac:dyDescent="0.35">
      <c r="A56" s="8" t="s">
        <v>76</v>
      </c>
      <c r="B56" s="9" t="s">
        <v>1</v>
      </c>
      <c r="C56" s="10" t="s">
        <v>109</v>
      </c>
      <c r="D56" s="9" t="s">
        <v>67</v>
      </c>
      <c r="E56" s="10">
        <v>17</v>
      </c>
      <c r="F56" s="10">
        <v>8</v>
      </c>
    </row>
    <row r="57" spans="1:8" x14ac:dyDescent="0.35">
      <c r="A57" s="8" t="s">
        <v>76</v>
      </c>
      <c r="B57" s="9" t="s">
        <v>1</v>
      </c>
      <c r="C57" s="10" t="s">
        <v>110</v>
      </c>
      <c r="D57" s="9" t="s">
        <v>69</v>
      </c>
      <c r="E57" s="12">
        <v>9701</v>
      </c>
      <c r="F57" s="12">
        <v>8759</v>
      </c>
    </row>
    <row r="58" spans="1:8" x14ac:dyDescent="0.35">
      <c r="A58" s="8" t="s">
        <v>76</v>
      </c>
      <c r="B58" s="9" t="s">
        <v>1</v>
      </c>
      <c r="C58" s="10" t="s">
        <v>111</v>
      </c>
      <c r="D58" s="9" t="s">
        <v>71</v>
      </c>
      <c r="E58" s="12">
        <v>10677</v>
      </c>
      <c r="F58" s="12">
        <v>3601</v>
      </c>
    </row>
    <row r="59" spans="1:8" x14ac:dyDescent="0.35">
      <c r="A59" s="8" t="s">
        <v>76</v>
      </c>
      <c r="B59" s="9" t="s">
        <v>1</v>
      </c>
      <c r="C59" s="10" t="s">
        <v>112</v>
      </c>
      <c r="D59" s="9" t="s">
        <v>73</v>
      </c>
      <c r="E59" s="10">
        <v>885</v>
      </c>
      <c r="F59" s="10">
        <v>506</v>
      </c>
    </row>
    <row r="60" spans="1:8" x14ac:dyDescent="0.35">
      <c r="A60" s="8" t="s">
        <v>76</v>
      </c>
      <c r="B60" s="9" t="s">
        <v>1</v>
      </c>
      <c r="C60" s="10" t="s">
        <v>113</v>
      </c>
      <c r="D60" s="9" t="s">
        <v>75</v>
      </c>
      <c r="E60" s="10">
        <v>41</v>
      </c>
      <c r="F60" s="10">
        <v>373</v>
      </c>
    </row>
    <row r="61" spans="1:8" x14ac:dyDescent="0.35">
      <c r="E61" s="16">
        <f>SUM(E44:E60)</f>
        <v>123379</v>
      </c>
      <c r="F61" s="16">
        <f>SUM(F44:F60)</f>
        <v>86165</v>
      </c>
      <c r="G61" s="7">
        <f>SUM(E61:F61)</f>
        <v>209544</v>
      </c>
      <c r="H61" s="18">
        <f>SUM(G61/G40*100)</f>
        <v>97.226720365996826</v>
      </c>
    </row>
    <row r="62" spans="1:8" x14ac:dyDescent="0.35">
      <c r="E62" s="16"/>
      <c r="F62" s="16"/>
      <c r="G62" s="7"/>
      <c r="H62" s="18"/>
    </row>
    <row r="63" spans="1:8" x14ac:dyDescent="0.35">
      <c r="A63" s="20" t="s">
        <v>174</v>
      </c>
      <c r="H63" s="18"/>
    </row>
    <row r="64" spans="1:8" ht="72.5" x14ac:dyDescent="0.35">
      <c r="A64" s="26" t="s">
        <v>167</v>
      </c>
      <c r="B64" s="13" t="s">
        <v>168</v>
      </c>
      <c r="C64" s="26" t="s">
        <v>169</v>
      </c>
      <c r="D64" s="13" t="s">
        <v>170</v>
      </c>
      <c r="E64" s="27" t="s">
        <v>171</v>
      </c>
      <c r="F64" s="27" t="s">
        <v>172</v>
      </c>
      <c r="G64" s="28" t="s">
        <v>173</v>
      </c>
    </row>
    <row r="65" spans="1:6" x14ac:dyDescent="0.35">
      <c r="A65" s="8" t="s">
        <v>76</v>
      </c>
      <c r="B65" s="9" t="s">
        <v>1</v>
      </c>
      <c r="C65" s="10" t="s">
        <v>77</v>
      </c>
      <c r="D65" s="11" t="s">
        <v>3</v>
      </c>
      <c r="E65" s="10">
        <v>78</v>
      </c>
      <c r="F65" s="10">
        <v>0</v>
      </c>
    </row>
    <row r="66" spans="1:6" x14ac:dyDescent="0.35">
      <c r="A66" s="8" t="s">
        <v>76</v>
      </c>
      <c r="B66" s="9" t="s">
        <v>1</v>
      </c>
      <c r="C66" s="10" t="s">
        <v>78</v>
      </c>
      <c r="D66" s="9" t="s">
        <v>5</v>
      </c>
      <c r="E66" s="10">
        <v>48</v>
      </c>
      <c r="F66" s="10">
        <v>0</v>
      </c>
    </row>
    <row r="67" spans="1:6" x14ac:dyDescent="0.35">
      <c r="A67" s="8" t="s">
        <v>76</v>
      </c>
      <c r="B67" s="9" t="s">
        <v>1</v>
      </c>
      <c r="C67" s="10" t="s">
        <v>79</v>
      </c>
      <c r="D67" s="9" t="s">
        <v>7</v>
      </c>
      <c r="E67" s="10">
        <v>62</v>
      </c>
      <c r="F67" s="10">
        <v>0</v>
      </c>
    </row>
    <row r="68" spans="1:6" x14ac:dyDescent="0.35">
      <c r="A68" s="8" t="s">
        <v>76</v>
      </c>
      <c r="B68" s="9" t="s">
        <v>1</v>
      </c>
      <c r="C68" s="10" t="s">
        <v>80</v>
      </c>
      <c r="D68" s="9" t="s">
        <v>9</v>
      </c>
      <c r="E68" s="10">
        <v>338</v>
      </c>
      <c r="F68" s="10">
        <v>0</v>
      </c>
    </row>
    <row r="69" spans="1:6" x14ac:dyDescent="0.35">
      <c r="A69" s="8" t="s">
        <v>76</v>
      </c>
      <c r="B69" s="9" t="s">
        <v>1</v>
      </c>
      <c r="C69" s="10" t="s">
        <v>81</v>
      </c>
      <c r="D69" s="9" t="s">
        <v>11</v>
      </c>
      <c r="E69" s="10">
        <v>229</v>
      </c>
      <c r="F69" s="10">
        <v>0</v>
      </c>
    </row>
    <row r="70" spans="1:6" x14ac:dyDescent="0.35">
      <c r="A70" s="8" t="s">
        <v>76</v>
      </c>
      <c r="B70" s="9" t="s">
        <v>1</v>
      </c>
      <c r="C70" s="10" t="s">
        <v>82</v>
      </c>
      <c r="D70" s="9" t="s">
        <v>13</v>
      </c>
      <c r="E70" s="10">
        <v>394</v>
      </c>
      <c r="F70" s="10">
        <v>0</v>
      </c>
    </row>
    <row r="71" spans="1:6" x14ac:dyDescent="0.35">
      <c r="A71" s="8" t="s">
        <v>76</v>
      </c>
      <c r="B71" s="9" t="s">
        <v>1</v>
      </c>
      <c r="C71" s="10" t="s">
        <v>83</v>
      </c>
      <c r="D71" s="9" t="s">
        <v>15</v>
      </c>
      <c r="E71" s="10">
        <v>157</v>
      </c>
      <c r="F71" s="10">
        <v>0</v>
      </c>
    </row>
    <row r="72" spans="1:6" x14ac:dyDescent="0.35">
      <c r="A72" s="8" t="s">
        <v>76</v>
      </c>
      <c r="B72" s="9" t="s">
        <v>1</v>
      </c>
      <c r="C72" s="10" t="s">
        <v>84</v>
      </c>
      <c r="D72" s="9" t="s">
        <v>17</v>
      </c>
      <c r="E72" s="10">
        <v>439</v>
      </c>
      <c r="F72" s="10">
        <v>0</v>
      </c>
    </row>
    <row r="73" spans="1:6" x14ac:dyDescent="0.35">
      <c r="A73" s="8" t="s">
        <v>76</v>
      </c>
      <c r="B73" s="9" t="s">
        <v>1</v>
      </c>
      <c r="C73" s="10" t="s">
        <v>85</v>
      </c>
      <c r="D73" s="9" t="s">
        <v>19</v>
      </c>
      <c r="E73" s="10">
        <v>81</v>
      </c>
      <c r="F73" s="10">
        <v>0</v>
      </c>
    </row>
    <row r="74" spans="1:6" x14ac:dyDescent="0.35">
      <c r="A74" s="8" t="s">
        <v>76</v>
      </c>
      <c r="B74" s="9" t="s">
        <v>1</v>
      </c>
      <c r="C74" s="10" t="s">
        <v>87</v>
      </c>
      <c r="D74" s="9" t="s">
        <v>23</v>
      </c>
      <c r="E74" s="10">
        <v>150</v>
      </c>
      <c r="F74" s="10">
        <v>0</v>
      </c>
    </row>
    <row r="75" spans="1:6" x14ac:dyDescent="0.35">
      <c r="A75" s="8" t="s">
        <v>76</v>
      </c>
      <c r="B75" s="9" t="s">
        <v>1</v>
      </c>
      <c r="C75" s="10" t="s">
        <v>88</v>
      </c>
      <c r="D75" s="9" t="s">
        <v>25</v>
      </c>
      <c r="E75" s="10">
        <v>32</v>
      </c>
      <c r="F75" s="10">
        <v>2</v>
      </c>
    </row>
    <row r="76" spans="1:6" x14ac:dyDescent="0.35">
      <c r="A76" s="8" t="s">
        <v>76</v>
      </c>
      <c r="B76" s="9" t="s">
        <v>1</v>
      </c>
      <c r="C76" s="10" t="s">
        <v>89</v>
      </c>
      <c r="D76" s="9" t="s">
        <v>27</v>
      </c>
      <c r="E76" s="10">
        <v>167</v>
      </c>
      <c r="F76" s="10">
        <v>385</v>
      </c>
    </row>
    <row r="77" spans="1:6" x14ac:dyDescent="0.35">
      <c r="A77" s="8" t="s">
        <v>76</v>
      </c>
      <c r="B77" s="9" t="s">
        <v>1</v>
      </c>
      <c r="C77" s="10" t="s">
        <v>90</v>
      </c>
      <c r="D77" s="9" t="s">
        <v>29</v>
      </c>
      <c r="E77" s="10">
        <v>320</v>
      </c>
      <c r="F77" s="10">
        <v>0</v>
      </c>
    </row>
    <row r="78" spans="1:6" x14ac:dyDescent="0.35">
      <c r="A78" s="8" t="s">
        <v>76</v>
      </c>
      <c r="B78" s="9" t="s">
        <v>1</v>
      </c>
      <c r="C78" s="10" t="s">
        <v>91</v>
      </c>
      <c r="D78" s="9" t="s">
        <v>31</v>
      </c>
      <c r="E78" s="10">
        <v>104</v>
      </c>
      <c r="F78" s="10">
        <v>0</v>
      </c>
    </row>
    <row r="79" spans="1:6" x14ac:dyDescent="0.35">
      <c r="A79" s="8" t="s">
        <v>76</v>
      </c>
      <c r="B79" s="9" t="s">
        <v>1</v>
      </c>
      <c r="C79" s="10" t="s">
        <v>92</v>
      </c>
      <c r="D79" s="9" t="s">
        <v>33</v>
      </c>
      <c r="E79" s="10">
        <v>100</v>
      </c>
      <c r="F79" s="10">
        <v>0</v>
      </c>
    </row>
    <row r="80" spans="1:6" x14ac:dyDescent="0.35">
      <c r="A80" s="8" t="s">
        <v>76</v>
      </c>
      <c r="B80" s="9" t="s">
        <v>1</v>
      </c>
      <c r="C80" s="10" t="s">
        <v>93</v>
      </c>
      <c r="D80" s="9" t="s">
        <v>35</v>
      </c>
      <c r="E80" s="10">
        <v>695</v>
      </c>
      <c r="F80" s="10">
        <v>0</v>
      </c>
    </row>
    <row r="81" spans="1:8" x14ac:dyDescent="0.35">
      <c r="A81" s="8" t="s">
        <v>76</v>
      </c>
      <c r="B81" s="9" t="s">
        <v>1</v>
      </c>
      <c r="C81" s="10" t="s">
        <v>94</v>
      </c>
      <c r="D81" s="9" t="s">
        <v>37</v>
      </c>
      <c r="E81" s="10">
        <v>779</v>
      </c>
      <c r="F81" s="10">
        <v>0</v>
      </c>
    </row>
    <row r="82" spans="1:8" x14ac:dyDescent="0.35">
      <c r="A82" s="8" t="s">
        <v>76</v>
      </c>
      <c r="B82" s="9" t="s">
        <v>1</v>
      </c>
      <c r="C82" s="10" t="s">
        <v>95</v>
      </c>
      <c r="D82" s="9" t="s">
        <v>39</v>
      </c>
      <c r="E82" s="10">
        <v>166</v>
      </c>
      <c r="F82" s="10">
        <v>0</v>
      </c>
    </row>
    <row r="83" spans="1:8" x14ac:dyDescent="0.35">
      <c r="A83" s="8" t="s">
        <v>76</v>
      </c>
      <c r="B83" s="9" t="s">
        <v>1</v>
      </c>
      <c r="C83" s="10" t="s">
        <v>96</v>
      </c>
      <c r="D83" s="9" t="s">
        <v>41</v>
      </c>
      <c r="E83" s="12">
        <v>1251</v>
      </c>
      <c r="F83" s="10">
        <v>0</v>
      </c>
    </row>
    <row r="84" spans="1:8" x14ac:dyDescent="0.35">
      <c r="E84">
        <f>SUM(E65:E83)</f>
        <v>5590</v>
      </c>
      <c r="F84">
        <f>SUM(F65:F83)</f>
        <v>387</v>
      </c>
      <c r="G84" s="13">
        <f>SUM(E84:F84)</f>
        <v>5977</v>
      </c>
      <c r="H84" s="18">
        <f>SUM(G84/G40*100)</f>
        <v>2.7732796340031829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9FFA98A98954D8794A851EE9788A4" ma:contentTypeVersion="15" ma:contentTypeDescription="Create a new document." ma:contentTypeScope="" ma:versionID="901dbcb27800b12907ac4ada87f13a8b">
  <xsd:schema xmlns:xsd="http://www.w3.org/2001/XMLSchema" xmlns:xs="http://www.w3.org/2001/XMLSchema" xmlns:p="http://schemas.microsoft.com/office/2006/metadata/properties" xmlns:ns3="a995e89d-3fef-422b-aa45-d4d802f915e8" xmlns:ns4="7ea7e647-47c8-4426-8641-bf68b3b54d2b" targetNamespace="http://schemas.microsoft.com/office/2006/metadata/properties" ma:root="true" ma:fieldsID="341471666bcc13a2ed5845d93afe549b" ns3:_="" ns4:_="">
    <xsd:import namespace="a995e89d-3fef-422b-aa45-d4d802f915e8"/>
    <xsd:import namespace="7ea7e647-47c8-4426-8641-bf68b3b54d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e89d-3fef-422b-aa45-d4d802f9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7e647-47c8-4426-8641-bf68b3b5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95e89d-3fef-422b-aa45-d4d802f915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3F6133-6C1A-4074-AF09-3B902CC09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5e89d-3fef-422b-aa45-d4d802f915e8"/>
    <ds:schemaRef ds:uri="7ea7e647-47c8-4426-8641-bf68b3b54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DE6A0-3BE1-4FD2-8205-37E834DF65B9}">
  <ds:schemaRefs>
    <ds:schemaRef ds:uri="http://schemas.microsoft.com/office/2006/metadata/properties"/>
    <ds:schemaRef ds:uri="http://schemas.microsoft.com/office/infopath/2007/PartnerControls"/>
    <ds:schemaRef ds:uri="a995e89d-3fef-422b-aa45-d4d802f915e8"/>
  </ds:schemaRefs>
</ds:datastoreItem>
</file>

<file path=customXml/itemProps3.xml><?xml version="1.0" encoding="utf-8"?>
<ds:datastoreItem xmlns:ds="http://schemas.openxmlformats.org/officeDocument/2006/customXml" ds:itemID="{D06FCA19-C270-494D-ABEB-E2776AD12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 note...</vt:lpstr>
      <vt:lpstr>Jun 20</vt:lpstr>
      <vt:lpstr>Sep 20</vt:lpstr>
      <vt:lpstr>Dec20</vt:lpstr>
      <vt:lpstr>Mar 21</vt:lpstr>
      <vt:lpstr>Jun 21</vt:lpstr>
      <vt:lpstr>Sep 21</vt:lpstr>
      <vt:lpstr>Dec21</vt:lpstr>
      <vt:lpstr>Mar22</vt:lpstr>
      <vt:lpstr>Jun22</vt:lpstr>
      <vt:lpstr>Sep 22</vt:lpstr>
      <vt:lpstr>Dec 22</vt:lpstr>
      <vt:lpstr>Mar23</vt:lpstr>
      <vt:lpstr>Jun23</vt:lpstr>
      <vt:lpstr>Dec23</vt:lpstr>
      <vt:lpstr>Sept23</vt:lpstr>
      <vt:lpstr>Mar24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Guy</dc:creator>
  <cp:keywords/>
  <dc:description/>
  <cp:lastModifiedBy>Guy, Mary</cp:lastModifiedBy>
  <cp:revision/>
  <cp:lastPrinted>2025-07-03T13:00:09Z</cp:lastPrinted>
  <dcterms:created xsi:type="dcterms:W3CDTF">2024-05-26T10:04:03Z</dcterms:created>
  <dcterms:modified xsi:type="dcterms:W3CDTF">2025-07-20T18:40:25Z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0x0101006B59FFA98A98954D8794A851EE9788A4</vt:lpwstr>
  </property>
</Properties>
</file>