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18" documentId="8_{FE7302D2-7D8A-41D0-9183-6879BEF9D0E9}" xr6:coauthVersionLast="47" xr6:coauthVersionMax="47" xr10:uidLastSave="{277E6779-142C-431E-952A-0F4E00655C3B}"/>
  <bookViews>
    <workbookView xWindow="-110" yWindow="-110" windowWidth="19420" windowHeight="10300" xr2:uid="{9C155A81-AF9C-429D-9A43-B55D34E0F79C}"/>
  </bookViews>
  <sheets>
    <sheet name="To note..." sheetId="21" r:id="rId1"/>
    <sheet name="June 2020" sheetId="19" r:id="rId2"/>
    <sheet name="Sep 2020" sheetId="20" r:id="rId3"/>
    <sheet name="Dec20" sheetId="11" r:id="rId4"/>
    <sheet name="Mar 21" sheetId="14" r:id="rId5"/>
    <sheet name="Jun 21" sheetId="13" r:id="rId6"/>
    <sheet name="Sep 21" sheetId="12" r:id="rId7"/>
    <sheet name="Dec21" sheetId="10" r:id="rId8"/>
    <sheet name="Mar22" sheetId="18" r:id="rId9"/>
    <sheet name="Jun22" sheetId="17" r:id="rId10"/>
    <sheet name="Sep 22" sheetId="16" r:id="rId11"/>
    <sheet name="Dec 22" sheetId="15" r:id="rId12"/>
    <sheet name="Mar23" sheetId="6" r:id="rId13"/>
    <sheet name="June23" sheetId="7" r:id="rId14"/>
    <sheet name="Sep23" sheetId="8" r:id="rId15"/>
    <sheet name="Dec23" sheetId="9" r:id="rId16"/>
    <sheet name="Mar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7" i="20" l="1"/>
  <c r="E117" i="20"/>
  <c r="G117" i="20" s="1"/>
  <c r="F91" i="20"/>
  <c r="E91" i="20"/>
  <c r="G91" i="20" s="1"/>
  <c r="F56" i="20"/>
  <c r="E56" i="20"/>
  <c r="G56" i="20" s="1"/>
  <c r="F117" i="19"/>
  <c r="E117" i="19"/>
  <c r="G117" i="19" s="1"/>
  <c r="F91" i="19"/>
  <c r="E91" i="19"/>
  <c r="G91" i="19" s="1"/>
  <c r="F57" i="19"/>
  <c r="E57" i="19"/>
  <c r="G57" i="19" s="1"/>
  <c r="F110" i="18"/>
  <c r="E110" i="18"/>
  <c r="F84" i="18"/>
  <c r="E84" i="18"/>
  <c r="F53" i="18"/>
  <c r="E53" i="18"/>
  <c r="G53" i="18" s="1"/>
  <c r="F110" i="17"/>
  <c r="E110" i="17"/>
  <c r="G110" i="17" s="1"/>
  <c r="F84" i="17"/>
  <c r="E84" i="17"/>
  <c r="G84" i="17" s="1"/>
  <c r="F53" i="17"/>
  <c r="E53" i="17"/>
  <c r="F129" i="16"/>
  <c r="E129" i="16"/>
  <c r="F93" i="16"/>
  <c r="E93" i="16"/>
  <c r="G93" i="16" s="1"/>
  <c r="F62" i="16"/>
  <c r="E62" i="16"/>
  <c r="G62" i="16" s="1"/>
  <c r="F128" i="15"/>
  <c r="E128" i="15"/>
  <c r="G128" i="15" s="1"/>
  <c r="F93" i="15"/>
  <c r="E93" i="15"/>
  <c r="F62" i="15"/>
  <c r="E62" i="15"/>
  <c r="F116" i="14"/>
  <c r="E116" i="14"/>
  <c r="G116" i="14" s="1"/>
  <c r="F90" i="14"/>
  <c r="E90" i="14"/>
  <c r="G90" i="14" s="1"/>
  <c r="F56" i="14"/>
  <c r="E56" i="14"/>
  <c r="F114" i="13"/>
  <c r="E114" i="13"/>
  <c r="G114" i="13" s="1"/>
  <c r="F88" i="13"/>
  <c r="E88" i="13"/>
  <c r="F55" i="13"/>
  <c r="E55" i="13"/>
  <c r="G55" i="13" s="1"/>
  <c r="F110" i="12"/>
  <c r="E110" i="12"/>
  <c r="G110" i="12" s="1"/>
  <c r="F85" i="12"/>
  <c r="E85" i="12"/>
  <c r="G85" i="12" s="1"/>
  <c r="G53" i="12"/>
  <c r="F53" i="12"/>
  <c r="E53" i="12"/>
  <c r="F116" i="11"/>
  <c r="E116" i="11"/>
  <c r="G116" i="11" s="1"/>
  <c r="F90" i="11"/>
  <c r="E90" i="11"/>
  <c r="G90" i="11" s="1"/>
  <c r="F56" i="11"/>
  <c r="E56" i="11"/>
  <c r="F108" i="10"/>
  <c r="E108" i="10"/>
  <c r="F83" i="10"/>
  <c r="E83" i="10"/>
  <c r="G83" i="10" s="1"/>
  <c r="F52" i="10"/>
  <c r="E52" i="10"/>
  <c r="G61" i="8"/>
  <c r="E62" i="6"/>
  <c r="E62" i="9"/>
  <c r="F128" i="9"/>
  <c r="E128" i="9"/>
  <c r="F92" i="9"/>
  <c r="E92" i="9"/>
  <c r="F62" i="9"/>
  <c r="E92" i="8"/>
  <c r="F127" i="8"/>
  <c r="E127" i="8"/>
  <c r="F91" i="8"/>
  <c r="E91" i="8"/>
  <c r="F61" i="8"/>
  <c r="E61" i="8"/>
  <c r="F131" i="7"/>
  <c r="E131" i="7"/>
  <c r="G131" i="7" s="1"/>
  <c r="F94" i="7"/>
  <c r="E94" i="7"/>
  <c r="G94" i="7" s="1"/>
  <c r="F63" i="7"/>
  <c r="E63" i="7"/>
  <c r="G63" i="7" s="1"/>
  <c r="E94" i="6"/>
  <c r="F130" i="6"/>
  <c r="E130" i="6"/>
  <c r="F94" i="6"/>
  <c r="F62" i="6"/>
  <c r="F94" i="4"/>
  <c r="E94" i="4"/>
  <c r="G94" i="4" s="1"/>
  <c r="F128" i="4"/>
  <c r="E128" i="4"/>
  <c r="F62" i="4"/>
  <c r="E62" i="4"/>
  <c r="G62" i="4" l="1"/>
  <c r="G128" i="4"/>
  <c r="G128" i="9"/>
  <c r="G62" i="9"/>
  <c r="E93" i="9"/>
  <c r="F93" i="9"/>
  <c r="E129" i="9"/>
  <c r="F129" i="9"/>
  <c r="G92" i="9"/>
  <c r="G127" i="8"/>
  <c r="G128" i="8" s="1"/>
  <c r="G91" i="8"/>
  <c r="G92" i="8" s="1"/>
  <c r="F128" i="8"/>
  <c r="E128" i="8"/>
  <c r="F92" i="8"/>
  <c r="F95" i="7"/>
  <c r="G95" i="7"/>
  <c r="G132" i="7"/>
  <c r="F132" i="7"/>
  <c r="E95" i="7"/>
  <c r="E132" i="7"/>
  <c r="G93" i="15"/>
  <c r="G62" i="15"/>
  <c r="G129" i="16"/>
  <c r="H129" i="16" s="1"/>
  <c r="H93" i="16"/>
  <c r="G53" i="17"/>
  <c r="H84" i="17" s="1"/>
  <c r="G84" i="18"/>
  <c r="G110" i="18"/>
  <c r="H110" i="18" s="1"/>
  <c r="H84" i="18"/>
  <c r="G108" i="10"/>
  <c r="G52" i="10"/>
  <c r="H83" i="10" s="1"/>
  <c r="H85" i="12"/>
  <c r="H110" i="12"/>
  <c r="G88" i="13"/>
  <c r="H88" i="13" s="1"/>
  <c r="H114" i="13"/>
  <c r="G56" i="14"/>
  <c r="H90" i="14" s="1"/>
  <c r="G56" i="11"/>
  <c r="H116" i="11" s="1"/>
  <c r="F95" i="6"/>
  <c r="G130" i="6"/>
  <c r="E131" i="6"/>
  <c r="F131" i="6"/>
  <c r="G94" i="6"/>
  <c r="E95" i="6"/>
  <c r="G62" i="6"/>
  <c r="G129" i="9" l="1"/>
  <c r="H93" i="15"/>
  <c r="H128" i="15"/>
  <c r="H110" i="17"/>
  <c r="H108" i="10"/>
  <c r="H90" i="11"/>
  <c r="G95" i="6"/>
  <c r="G131" i="6"/>
</calcChain>
</file>

<file path=xl/sharedStrings.xml><?xml version="1.0" encoding="utf-8"?>
<sst xmlns="http://schemas.openxmlformats.org/spreadsheetml/2006/main" count="7277" uniqueCount="252">
  <si>
    <t>Y62</t>
  </si>
  <si>
    <t>North West Commissioning Region</t>
  </si>
  <si>
    <t>NCR</t>
  </si>
  <si>
    <t>iSight</t>
  </si>
  <si>
    <t>NQT</t>
  </si>
  <si>
    <t>Virgin Care Ltd</t>
  </si>
  <si>
    <t>NT210</t>
  </si>
  <si>
    <t>Nuffield Health, The Grosvenor Hospital, Chester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</si>
  <si>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</si>
  <si>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</si>
  <si>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</si>
  <si>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</si>
  <si>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</si>
  <si>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</si>
  <si>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</si>
  <si>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</si>
  <si>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</si>
  <si>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</si>
  <si>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</si>
  <si>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</si>
  <si>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</si>
  <si>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</si>
  <si>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</si>
  <si>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</si>
  <si>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</si>
  <si>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</si>
  <si>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</si>
  <si>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</si>
  <si>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NT449</t>
  </si>
  <si>
    <t>BMI The Lancaster Hospital</t>
  </si>
  <si>
    <t>NT497</t>
  </si>
  <si>
    <t>BMI Gisburne Park Hospital</t>
  </si>
  <si>
    <t>NTPAE</t>
  </si>
  <si>
    <t>The Croft Shifa Health Centre</t>
  </si>
  <si>
    <t>NV10Y</t>
  </si>
  <si>
    <t>North West CATS - InHealth Pathway Management Centre</t>
  </si>
  <si>
    <t>NVC05</t>
  </si>
  <si>
    <t>Euxton Hall Hospital</t>
  </si>
  <si>
    <t>NVC07</t>
  </si>
  <si>
    <t>Fulwood Hall Hospital</t>
  </si>
  <si>
    <t>NVC12</t>
  </si>
  <si>
    <t>Oaklands Hospital</t>
  </si>
  <si>
    <t>NVC16</t>
  </si>
  <si>
    <t>Renacres Hospital</t>
  </si>
  <si>
    <t>NVG01</t>
  </si>
  <si>
    <t>Fairfield Hospital</t>
  </si>
  <si>
    <t>R0A</t>
  </si>
  <si>
    <t>Manchester University NHS Foundation Trust</t>
  </si>
  <si>
    <t>RBL</t>
  </si>
  <si>
    <t>Wirral University Teaching Hospital NHS Foundation Trust</t>
  </si>
  <si>
    <t>RBN</t>
  </si>
  <si>
    <t>St Helens and Knowsley Teaching Hospitals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</si>
  <si>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</si>
  <si>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</si>
  <si>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</si>
  <si>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</si>
  <si>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</si>
  <si>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</si>
  <si>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</si>
  <si>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</si>
  <si>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REM</t>
  </si>
  <si>
    <t>Liverpool University Hospitals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</si>
  <si>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</si>
  <si>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</si>
  <si>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</si>
  <si>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</si>
  <si>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</si>
  <si>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</si>
  <si>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RJN</t>
  </si>
  <si>
    <t>East Cheshire NHS Trust</t>
  </si>
  <si>
    <t>RJR</t>
  </si>
  <si>
    <t>Countess of Chester Hospital NHS Foundation Trust</t>
  </si>
  <si>
    <t>RM3</t>
  </si>
  <si>
    <t>Salford Royal NHS Foundation Trust</t>
  </si>
  <si>
    <t>RMC</t>
  </si>
  <si>
    <t>Bolton NHS Foundation Trust</t>
  </si>
  <si>
    <t>RMP</t>
  </si>
  <si>
    <t>Tameside and Glossop Integrated Care NHS Foundation Trust</t>
  </si>
  <si>
    <t>RRF</t>
  </si>
  <si>
    <t>Wrightington, Wigan and Leigh NHS Foundation Trust</t>
  </si>
  <si>
    <t>RT2</t>
  </si>
  <si>
    <t>Pennine Care NHS Foundation Trust</t>
  </si>
  <si>
    <t>RTV</t>
  </si>
  <si>
    <t>North West Boroughs Healthcare NHS Foundation Trust</t>
  </si>
  <si>
    <t>RTX</t>
  </si>
  <si>
    <t>University Hospitals of Morecambe Bay NHS Foundation Trust</t>
  </si>
  <si>
    <t>RVY</t>
  </si>
  <si>
    <t>Southport and Ormskirk Hospital NHS Trust</t>
  </si>
  <si>
    <t>RW4</t>
  </si>
  <si>
    <t>Mersey Care NHS Foundation Trust</t>
  </si>
  <si>
    <t>RW5</t>
  </si>
  <si>
    <t>Lancashire &amp; South Cumbria NHS Foundation Trust</t>
  </si>
  <si>
    <t>RW6</t>
  </si>
  <si>
    <t>Pennine Acute Hospitals NHS Trust</t>
  </si>
  <si>
    <t>RWJ</t>
  </si>
  <si>
    <t>Stockport NHS Foundation Trust</t>
  </si>
  <si>
    <t>RWW</t>
  </si>
  <si>
    <t>Warrington and Halton Teaching Hospitals NHS Foundation Trust</t>
  </si>
  <si>
    <t>RXL</t>
  </si>
  <si>
    <t>Blackpool Teaching Hospitals NHS Foundation Trust</t>
  </si>
  <si>
    <t>RXN</t>
  </si>
  <si>
    <t>Lancashire Teaching Hospitals NHS Foundation Trust</t>
  </si>
  <si>
    <t>RXR</t>
  </si>
  <si>
    <t>East Lancashire Hospitals NHS Trust</t>
  </si>
  <si>
    <t>RY2</t>
  </si>
  <si>
    <t>Bridgewater Community Healthcare NHS Foundation Trust</t>
  </si>
  <si>
    <t xml:space="preserve"> Y62 </t>
  </si>
  <si>
    <t xml:space="preserve"> NCR </t>
  </si>
  <si>
    <t xml:space="preserve"> NQT </t>
  </si>
  <si>
    <t xml:space="preserve"> NT210 </t>
  </si>
  <si>
    <t xml:space="preserve"> NT324 </t>
  </si>
  <si>
    <t xml:space="preserve"> NT325 </t>
  </si>
  <si>
    <t xml:space="preserve"> NT327 </t>
  </si>
  <si>
    <t xml:space="preserve"> NT337 </t>
  </si>
  <si>
    <t xml:space="preserve"> NT339 </t>
  </si>
  <si>
    <t xml:space="preserve"> NT347 </t>
  </si>
  <si>
    <t xml:space="preserve"> NT401 </t>
  </si>
  <si>
    <t xml:space="preserve"> NT403 </t>
  </si>
  <si>
    <t xml:space="preserve"> NT404 </t>
  </si>
  <si>
    <t xml:space="preserve"> NT420 </t>
  </si>
  <si>
    <t xml:space="preserve"> NT449 </t>
  </si>
  <si>
    <t xml:space="preserve"> NT497 </t>
  </si>
  <si>
    <t xml:space="preserve"> NTPAE </t>
  </si>
  <si>
    <t xml:space="preserve"> NV10Y </t>
  </si>
  <si>
    <t xml:space="preserve"> NVC05 </t>
  </si>
  <si>
    <t xml:space="preserve"> NVC07 </t>
  </si>
  <si>
    <t xml:space="preserve"> NVC12 </t>
  </si>
  <si>
    <t xml:space="preserve"> NVC16 </t>
  </si>
  <si>
    <t xml:space="preserve"> NVG01 </t>
  </si>
  <si>
    <t xml:space="preserve"> R0A </t>
  </si>
  <si>
    <t xml:space="preserve"> RBL </t>
  </si>
  <si>
    <t xml:space="preserve"> RBN </t>
  </si>
  <si>
    <t xml:space="preserve"> RBQ </t>
  </si>
  <si>
    <t xml:space="preserve"> RBS </t>
  </si>
  <si>
    <t xml:space="preserve"> RBT </t>
  </si>
  <si>
    <t xml:space="preserve"> RBV </t>
  </si>
  <si>
    <t xml:space="preserve"> REM </t>
  </si>
  <si>
    <t xml:space="preserve"> REN </t>
  </si>
  <si>
    <t xml:space="preserve"> REP </t>
  </si>
  <si>
    <t xml:space="preserve"> RET </t>
  </si>
  <si>
    <t xml:space="preserve"> RJN </t>
  </si>
  <si>
    <t xml:space="preserve"> RJR </t>
  </si>
  <si>
    <t xml:space="preserve"> RM3 </t>
  </si>
  <si>
    <t xml:space="preserve"> RMC </t>
  </si>
  <si>
    <t xml:space="preserve"> RMP </t>
  </si>
  <si>
    <t xml:space="preserve"> RRF </t>
  </si>
  <si>
    <t xml:space="preserve"> RT2 </t>
  </si>
  <si>
    <t xml:space="preserve"> RTV </t>
  </si>
  <si>
    <t xml:space="preserve"> RTX </t>
  </si>
  <si>
    <t xml:space="preserve"> RVY </t>
  </si>
  <si>
    <t xml:space="preserve"> RW4 </t>
  </si>
  <si>
    <t xml:space="preserve"> RW5 </t>
  </si>
  <si>
    <t xml:space="preserve"> RW6 </t>
  </si>
  <si>
    <t xml:space="preserve"> RWJ </t>
  </si>
  <si>
    <t xml:space="preserve"> RWW </t>
  </si>
  <si>
    <t xml:space="preserve"> RXL </t>
  </si>
  <si>
    <t xml:space="preserve"> RXN </t>
  </si>
  <si>
    <t xml:space="preserve"> RXR </t>
  </si>
  <si>
    <t xml:space="preserve"> RY2 </t>
  </si>
  <si>
    <t>NORTH WEST COMMISSIONING REGION</t>
  </si>
  <si>
    <t xml:space="preserve"> A4M8P </t>
  </si>
  <si>
    <t>BUCKSHAW HOSPITAL</t>
  </si>
  <si>
    <t xml:space="preserve"> C3Y0A </t>
  </si>
  <si>
    <t>SPAMEDICA BLACKPOOL</t>
  </si>
  <si>
    <t>ISIGHT</t>
  </si>
  <si>
    <t xml:space="preserve"> NPG01 </t>
  </si>
  <si>
    <t>SPAMEDICA MANCHESTER</t>
  </si>
  <si>
    <t xml:space="preserve"> NPG02 </t>
  </si>
  <si>
    <t>SPAMEDICA WIRRAL</t>
  </si>
  <si>
    <t xml:space="preserve"> NPG06 </t>
  </si>
  <si>
    <t>SPAMEDICA LIVERPOOL</t>
  </si>
  <si>
    <t xml:space="preserve"> NPG08 </t>
  </si>
  <si>
    <t>SPAMEDICA BOLTON</t>
  </si>
  <si>
    <t xml:space="preserve"> NPG13 </t>
  </si>
  <si>
    <t>SPAMEDICA SKELMERSDALE</t>
  </si>
  <si>
    <t xml:space="preserve"> NPG14 </t>
  </si>
  <si>
    <t>SPAMEDICA WIDNES</t>
  </si>
  <si>
    <t xml:space="preserve"> NPG17 </t>
  </si>
  <si>
    <t>SPAMEDICA PRESTON</t>
  </si>
  <si>
    <t>HCRG CARE LTD</t>
  </si>
  <si>
    <t>NUFFIELD HEALTH, THE GROSVENOR HOSPITAL, CHESTER</t>
  </si>
  <si>
    <t>SPIRE CHESHIRE HOSPITAL</t>
  </si>
  <si>
    <t>SPIRE MURRAYFIELD HOSPITAL</t>
  </si>
  <si>
    <t>SPIRE MANCHESTER HOSPITAL</t>
  </si>
  <si>
    <t>SPIRE LIVERPOOL HOSPITAL</t>
  </si>
  <si>
    <t>SPIRE REGENCY HOSPITAL</t>
  </si>
  <si>
    <t>SPIRE FYLDE COAST HOSPITAL</t>
  </si>
  <si>
    <t>ALEXANDRA HOSPITAL</t>
  </si>
  <si>
    <t>BEARDWOOD HOSPITAL</t>
  </si>
  <si>
    <t>BEAUMONT HOSPITAL</t>
  </si>
  <si>
    <t>HIGHFIELD HOSPITAL</t>
  </si>
  <si>
    <t>LANCASTER HOSPITAL</t>
  </si>
  <si>
    <t>PRACTICE PLUS GROUP OPHTHALMOLOGY - NORTH WEST</t>
  </si>
  <si>
    <t>EUXTON HALL HOSPITAL</t>
  </si>
  <si>
    <t>FULWOOD HALL HOSPITAL</t>
  </si>
  <si>
    <t>OAKLANDS HOSPITAL</t>
  </si>
  <si>
    <t>RENACRES HOSPITAL</t>
  </si>
  <si>
    <t>FAIRFIELD HOSPITAL</t>
  </si>
  <si>
    <t xml:space="preserve"> O1P6X </t>
  </si>
  <si>
    <t>SPAMEDICA OLDHAM</t>
  </si>
  <si>
    <t>MANCHESTER UNIVERSITY NHS FOUNDATION TRUST</t>
  </si>
  <si>
    <t xml:space="preserve"> R1G7E </t>
  </si>
  <si>
    <t>SPAMEDICA KENDAL</t>
  </si>
  <si>
    <t>WIRRAL UNIVERSITY TEACHING HOSPITAL NHS FOUNDATION TRUST</t>
  </si>
  <si>
    <t>MERSEY AND WEST LANCASHIRE TEACHING HOSPITALS NHS TRUST</t>
  </si>
  <si>
    <t>LIVERPOOL HEART AND CHEST HOSPITAL NHS FOUNDATION TRUST</t>
  </si>
  <si>
    <t>ALDER HEY CHILDREN'S NHS FOUNDATION TRUST</t>
  </si>
  <si>
    <t>MID CHESHIRE HOSPITALS NHS FOUNDATION TRUST</t>
  </si>
  <si>
    <t>THE CHRISTIE NHS FOUNDATION TRUST</t>
  </si>
  <si>
    <t>LIVERPOOL UNIVERSITY HOSPITALS NHS FOUNDATION TRUST</t>
  </si>
  <si>
    <t>THE CLATTERBRIDGE CANCER CENTRE NHS FOUNDATION TRUST</t>
  </si>
  <si>
    <t>LIVERPOOL WOMEN'S NHS FOUNDATION TRUST</t>
  </si>
  <si>
    <t>THE WALTON CENTRE NHS FOUNDATION TRUST</t>
  </si>
  <si>
    <t>EAST CHESHIRE NHS TRUST</t>
  </si>
  <si>
    <t>COUNTESS OF CHESTER HOSPITAL NHS FOUNDATION TRUST</t>
  </si>
  <si>
    <t>NORTHERN CARE ALLIANCE NHS FOUNDATION TRUST</t>
  </si>
  <si>
    <t>BOLTON NHS FOUNDATION TRUST</t>
  </si>
  <si>
    <t>TAMESIDE AND GLOSSOP INTEGRATED CARE NHS FOUNDATION TRUST</t>
  </si>
  <si>
    <t>WRIGHTINGTON, WIGAN AND LEIGH NHS FOUNDATION TRUST</t>
  </si>
  <si>
    <t>UNIVERSITY HOSPITALS OF MORECAMBE BAY NHS FOUNDATION TRUST</t>
  </si>
  <si>
    <t>MERSEY CARE NHS FOUNDATION TRUST</t>
  </si>
  <si>
    <t>LANCASHIRE &amp; SOUTH CUMBRIA NHS FOUNDATION TRUST</t>
  </si>
  <si>
    <t>STOCKPORT NHS FOUNDATION TRUST</t>
  </si>
  <si>
    <t>WARRINGTON AND HALTON TEACHING HOSPITALS NHS FOUNDATION TRUST</t>
  </si>
  <si>
    <t>BLACKPOOL TEACHING HOSPITALS NHS FOUNDATION TRUST</t>
  </si>
  <si>
    <t>LANCASHIRE TEACHING HOSPITALS NHS FOUNDATION TRUST</t>
  </si>
  <si>
    <t>EAST LANCASHIRE HOSPITALS NHS TRUST</t>
  </si>
  <si>
    <t>BRIDGEWATER COMMUNITY HEALTHCARE NHS FOUNDATION TRUST</t>
  </si>
  <si>
    <t xml:space="preserve"> V4U1Y </t>
  </si>
  <si>
    <t>SPAMEDICA CHESTER</t>
  </si>
  <si>
    <t xml:space="preserve"> Y62</t>
  </si>
  <si>
    <t>Total</t>
  </si>
  <si>
    <t>NHS</t>
  </si>
  <si>
    <t>ST HELENS AND KNOWSLEY TEACHING HOSPITALS NHS TRUST</t>
  </si>
  <si>
    <t>SOUTHPORT AND ORMSKIRK HOSPITAL NHS TRUST</t>
  </si>
  <si>
    <t>NORTH WEST CATS - INHEALTH PATHWAY MANAGEMENT CENTRE</t>
  </si>
  <si>
    <t>Buckshaw Hospital</t>
  </si>
  <si>
    <t>Northern Care Alliance NHS Foundation Trust</t>
  </si>
  <si>
    <t xml:space="preserve"> </t>
  </si>
  <si>
    <t>Combined (NHS + Private)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</si>
  <si>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</si>
  <si>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</si>
  <si>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</si>
  <si>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</si>
  <si>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</si>
  <si>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</si>
  <si>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</si>
  <si>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Private</t>
  </si>
  <si>
    <t>To note…</t>
  </si>
  <si>
    <t>Each sheet comprises 3 parts: Combined (NHS and private) Data; NHS Data; Private Provider Data</t>
  </si>
  <si>
    <t>June 2020 – March 2024: Data collected (from the NHS Monthly Referral Return (MRR) dataset) according to commissioning region across the months June/September/December/March for each of 2020/2021/2023/2024 (where available).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</si>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</sst>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3" fillId="0" borderId="1" xfId="1" applyNumberFormat="1" applyFont="1" applyBorder="1"/>
    <xf numFmtId="3" fontId="3" fillId="3" borderId="1" xfId="0" applyNumberFormat="1" applyFont="1" applyFill="1" applyBorder="1"/>
    <xf numFmtId="3" fontId="3" fillId="0" borderId="1" xfId="1" applyNumberFormat="1" applyFont="1" applyBorder="1"/>
    <xf numFmtId="3" fontId="0" fillId="0" borderId="0" xfId="0" applyNumberFormat="1"/>
    <xf numFmtId="3" fontId="2" fillId="0" borderId="0" xfId="0" applyNumberFormat="1" applyFont="1"/>
    <xf numFmtId="0" fontId="3" fillId="0" borderId="1" xfId="0" applyFont="1" applyBorder="1"/>
    <xf numFmtId="0" fontId="3" fillId="4" borderId="2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3" fillId="4" borderId="4" xfId="0" applyFont="1" applyFill="1" applyBorder="1"/>
    <xf numFmtId="0" fontId="3" fillId="0" borderId="4" xfId="0" applyFont="1" applyBorder="1"/>
    <xf numFmtId="3" fontId="3" fillId="0" borderId="4" xfId="0" applyNumberFormat="1" applyFont="1" applyBorder="1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1" fontId="2" fillId="5" borderId="0" xfId="0" applyNumberFormat="1" applyFont="1" applyFill="1"/>
    <xf numFmtId="0" fontId="2" fillId="5" borderId="0" xfId="0" applyFont="1" applyFill="1"/>
    <xf numFmtId="165" fontId="2" fillId="5" borderId="0" xfId="0" applyNumberFormat="1" applyFont="1" applyFill="1"/>
    <xf numFmtId="3" fontId="2" fillId="5" borderId="0" xfId="0" applyNumberFormat="1" applyFont="1" applyFill="1"/>
    <xf numFmtId="0" fontId="0" fillId="5" borderId="0" xfId="0" applyFill="1"/>
    <xf numFmtId="0" fontId="2" fillId="6" borderId="0" xfId="0" applyFont="1" applyFill="1"/>
    <xf numFmtId="3" fontId="2" fillId="6" borderId="0" xfId="0" applyNumberFormat="1" applyFont="1" applyFill="1"/>
    <xf numFmtId="0" fontId="0" fillId="6" borderId="0" xfId="0" applyFill="1"/>
    <xf numFmtId="3" fontId="0" fillId="6" borderId="0" xfId="0" applyNumberFormat="1" applyFill="1"/>
    <xf numFmtId="165" fontId="0" fillId="6" borderId="0" xfId="0" applyNumberFormat="1" applyFill="1"/>
    <xf numFmtId="1" fontId="0" fillId="6" borderId="0" xfId="0" applyNumberFormat="1" applyFill="1"/>
    <xf numFmtId="0" fontId="2" fillId="2" borderId="0" xfId="0" applyFont="1" applyFill="1"/>
    <xf numFmtId="165" fontId="2" fillId="6" borderId="0" xfId="0" applyNumberFormat="1" applyFont="1" applyFill="1"/>
    <xf numFmtId="0" fontId="3" fillId="0" borderId="0" xfId="0" applyFont="1"/>
    <xf numFmtId="0" fontId="3" fillId="4" borderId="0" xfId="0" applyFont="1" applyFill="1"/>
    <xf numFmtId="3" fontId="3" fillId="0" borderId="0" xfId="0" applyNumberFormat="1" applyFont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D913C-4FE8-45C7-A27B-D63C8F69CD5B}">
  <dimension ref="A2:A8"/>
  <sheetViews>
    <sheetView tabSelected="1" topLeftCell="A3" workbookViewId="0">
      <selection activeCell="D6" sqref="D6"/>
    </sheetView>
  </sheetViews>
  <sheetFormatPr defaultRowHeight="14.5" x14ac:dyDescent="0.35"/>
  <cols>
    <col min="1" max="1" width="39.54296875" customWidth="1"/>
  </cols>
  <sheetData>
    <row r="2" spans="1:1" ht="16" x14ac:dyDescent="0.4">
      <c r="A2" s="37" t="s">
        <v>248</v>
      </c>
    </row>
    <row r="4" spans="1:1" ht="128" x14ac:dyDescent="0.4">
      <c r="A4" s="39" t="s">
        <v>250</v>
      </c>
    </row>
    <row r="5" spans="1:1" ht="16" x14ac:dyDescent="0.35">
      <c r="A5" s="36"/>
    </row>
    <row r="6" spans="1:1" ht="48" x14ac:dyDescent="0.35">
      <c r="A6" s="38" t="s">
        <v>249</v>
      </c>
    </row>
    <row r="7" spans="1:1" ht="16" x14ac:dyDescent="0.35">
      <c r="A7" s="36"/>
    </row>
    <row r="8" spans="1:1" ht="64" x14ac:dyDescent="0.4">
      <c r="A8" s="39" t="s">
        <v>251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A217D-9CC7-471D-92FA-E4210CBAF0D9}">
  <dimension ref="A2:H110"/>
  <sheetViews>
    <sheetView workbookViewId="0">
      <selection activeCell="A119" sqref="A119"/>
    </sheetView>
  </sheetViews>
  <sheetFormatPr defaultRowHeight="14.5" x14ac:dyDescent="0.35"/>
  <cols>
    <col min="4" max="4" width="47.816406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160</v>
      </c>
      <c r="D4" s="7" t="s">
        <v>236</v>
      </c>
      <c r="E4" s="8">
        <v>296</v>
      </c>
      <c r="F4" s="8">
        <v>0</v>
      </c>
    </row>
    <row r="5" spans="1:7" x14ac:dyDescent="0.35">
      <c r="A5" s="9" t="s">
        <v>106</v>
      </c>
      <c r="B5" s="10" t="s">
        <v>1</v>
      </c>
      <c r="C5" s="11" t="s">
        <v>107</v>
      </c>
      <c r="D5" s="10" t="s">
        <v>3</v>
      </c>
      <c r="E5" s="11">
        <v>31</v>
      </c>
      <c r="F5" s="11">
        <v>268</v>
      </c>
    </row>
    <row r="6" spans="1:7" x14ac:dyDescent="0.35">
      <c r="A6" s="9" t="s">
        <v>106</v>
      </c>
      <c r="B6" s="10" t="s">
        <v>1</v>
      </c>
      <c r="C6" s="11" t="s">
        <v>108</v>
      </c>
      <c r="D6" s="10" t="s">
        <v>5</v>
      </c>
      <c r="E6" s="12">
        <v>1809</v>
      </c>
      <c r="F6" s="11">
        <v>43</v>
      </c>
    </row>
    <row r="7" spans="1:7" x14ac:dyDescent="0.35">
      <c r="A7" s="9" t="s">
        <v>106</v>
      </c>
      <c r="B7" s="10" t="s">
        <v>1</v>
      </c>
      <c r="C7" s="11" t="s">
        <v>109</v>
      </c>
      <c r="D7" s="10" t="s">
        <v>7</v>
      </c>
      <c r="E7" s="11">
        <v>126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110</v>
      </c>
      <c r="D8" s="10" t="s">
        <v>9</v>
      </c>
      <c r="E8" s="11">
        <v>383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111</v>
      </c>
      <c r="D9" s="10" t="s">
        <v>11</v>
      </c>
      <c r="E9" s="11">
        <v>189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112</v>
      </c>
      <c r="D10" s="10" t="s">
        <v>13</v>
      </c>
      <c r="E10" s="11">
        <v>239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113</v>
      </c>
      <c r="D11" s="10" t="s">
        <v>15</v>
      </c>
      <c r="E11" s="11">
        <v>684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114</v>
      </c>
      <c r="D12" s="10" t="s">
        <v>17</v>
      </c>
      <c r="E12" s="11">
        <v>513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115</v>
      </c>
      <c r="D13" s="10" t="s">
        <v>19</v>
      </c>
      <c r="E13" s="11">
        <v>639</v>
      </c>
      <c r="F13" s="11">
        <v>0</v>
      </c>
    </row>
    <row r="14" spans="1:7" x14ac:dyDescent="0.35">
      <c r="A14" s="9" t="s">
        <v>106</v>
      </c>
      <c r="B14" s="10" t="s">
        <v>1</v>
      </c>
      <c r="C14" s="11" t="s">
        <v>116</v>
      </c>
      <c r="D14" s="10" t="s">
        <v>21</v>
      </c>
      <c r="E14" s="11">
        <v>133</v>
      </c>
      <c r="F14" s="11">
        <v>8</v>
      </c>
    </row>
    <row r="15" spans="1:7" x14ac:dyDescent="0.35">
      <c r="A15" s="9" t="s">
        <v>106</v>
      </c>
      <c r="B15" s="10" t="s">
        <v>1</v>
      </c>
      <c r="C15" s="11" t="s">
        <v>117</v>
      </c>
      <c r="D15" s="10" t="s">
        <v>23</v>
      </c>
      <c r="E15" s="11">
        <v>542</v>
      </c>
      <c r="F15" s="11">
        <v>97</v>
      </c>
    </row>
    <row r="16" spans="1:7" x14ac:dyDescent="0.35">
      <c r="A16" s="9" t="s">
        <v>106</v>
      </c>
      <c r="B16" s="10" t="s">
        <v>1</v>
      </c>
      <c r="C16" s="11" t="s">
        <v>118</v>
      </c>
      <c r="D16" s="10" t="s">
        <v>25</v>
      </c>
      <c r="E16" s="12">
        <v>1008</v>
      </c>
      <c r="F16" s="11">
        <v>10</v>
      </c>
    </row>
    <row r="17" spans="1:6" x14ac:dyDescent="0.35">
      <c r="A17" s="9" t="s">
        <v>106</v>
      </c>
      <c r="B17" s="10" t="s">
        <v>1</v>
      </c>
      <c r="C17" s="11" t="s">
        <v>119</v>
      </c>
      <c r="D17" s="10" t="s">
        <v>27</v>
      </c>
      <c r="E17" s="11">
        <v>552</v>
      </c>
      <c r="F17" s="11">
        <v>0</v>
      </c>
    </row>
    <row r="18" spans="1:6" x14ac:dyDescent="0.35">
      <c r="A18" s="9" t="s">
        <v>106</v>
      </c>
      <c r="B18" s="10" t="s">
        <v>1</v>
      </c>
      <c r="C18" s="11" t="s">
        <v>120</v>
      </c>
      <c r="D18" s="10" t="s">
        <v>29</v>
      </c>
      <c r="E18" s="11">
        <v>137</v>
      </c>
      <c r="F18" s="11">
        <v>1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291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167</v>
      </c>
      <c r="F20" s="11">
        <v>183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221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258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590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340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554</v>
      </c>
      <c r="F25" s="11">
        <v>6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18705</v>
      </c>
      <c r="F26" s="12">
        <v>21301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3678</v>
      </c>
      <c r="F27" s="12">
        <v>3429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6999</v>
      </c>
      <c r="F28" s="12">
        <v>5868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1">
        <v>937</v>
      </c>
      <c r="F29" s="12">
        <v>1643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2326</v>
      </c>
      <c r="F30" s="12">
        <v>5584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4863</v>
      </c>
      <c r="F31" s="12">
        <v>2828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61</v>
      </c>
      <c r="F32" s="12">
        <v>1776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9754</v>
      </c>
      <c r="F33" s="12">
        <v>9456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59</v>
      </c>
      <c r="F34" s="11">
        <v>876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2">
        <v>1522</v>
      </c>
      <c r="F35" s="12">
        <v>4045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1991</v>
      </c>
      <c r="F36" s="12">
        <v>2303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1670</v>
      </c>
      <c r="F37" s="12">
        <v>1560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2009</v>
      </c>
      <c r="F38" s="12">
        <v>3002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237</v>
      </c>
      <c r="E39" s="12">
        <v>12990</v>
      </c>
      <c r="F39" s="12">
        <v>11216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5600</v>
      </c>
      <c r="F40" s="12">
        <v>3216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3407</v>
      </c>
      <c r="F41" s="12">
        <v>1574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6515</v>
      </c>
      <c r="F42" s="12">
        <v>4016</v>
      </c>
    </row>
    <row r="43" spans="1:6" x14ac:dyDescent="0.35">
      <c r="A43" s="9" t="s">
        <v>106</v>
      </c>
      <c r="B43" s="10" t="s">
        <v>1</v>
      </c>
      <c r="C43" s="11" t="s">
        <v>148</v>
      </c>
      <c r="D43" s="10" t="s">
        <v>85</v>
      </c>
      <c r="E43" s="12">
        <v>5692</v>
      </c>
      <c r="F43" s="12">
        <v>5282</v>
      </c>
    </row>
    <row r="44" spans="1:6" x14ac:dyDescent="0.35">
      <c r="A44" s="9" t="s">
        <v>106</v>
      </c>
      <c r="B44" s="10" t="s">
        <v>1</v>
      </c>
      <c r="C44" s="11" t="s">
        <v>149</v>
      </c>
      <c r="D44" s="10" t="s">
        <v>87</v>
      </c>
      <c r="E44" s="12">
        <v>2623</v>
      </c>
      <c r="F44" s="12">
        <v>4981</v>
      </c>
    </row>
    <row r="45" spans="1:6" x14ac:dyDescent="0.35">
      <c r="A45" s="9" t="s">
        <v>106</v>
      </c>
      <c r="B45" s="10" t="s">
        <v>1</v>
      </c>
      <c r="C45" s="11" t="s">
        <v>150</v>
      </c>
      <c r="D45" s="10" t="s">
        <v>89</v>
      </c>
      <c r="E45" s="12">
        <v>1874</v>
      </c>
      <c r="F45" s="12">
        <v>1254</v>
      </c>
    </row>
    <row r="46" spans="1:6" x14ac:dyDescent="0.35">
      <c r="A46" s="9" t="s">
        <v>106</v>
      </c>
      <c r="B46" s="10" t="s">
        <v>1</v>
      </c>
      <c r="C46" s="11" t="s">
        <v>151</v>
      </c>
      <c r="D46" s="10" t="s">
        <v>91</v>
      </c>
      <c r="E46" s="11">
        <v>416</v>
      </c>
      <c r="F46" s="11">
        <v>949</v>
      </c>
    </row>
    <row r="47" spans="1:6" x14ac:dyDescent="0.35">
      <c r="A47" s="9" t="s">
        <v>106</v>
      </c>
      <c r="B47" s="10" t="s">
        <v>1</v>
      </c>
      <c r="C47" s="11" t="s">
        <v>153</v>
      </c>
      <c r="D47" s="10" t="s">
        <v>95</v>
      </c>
      <c r="E47" s="12">
        <v>5201</v>
      </c>
      <c r="F47" s="12">
        <v>3006</v>
      </c>
    </row>
    <row r="48" spans="1:6" x14ac:dyDescent="0.35">
      <c r="A48" s="9" t="s">
        <v>106</v>
      </c>
      <c r="B48" s="10" t="s">
        <v>1</v>
      </c>
      <c r="C48" s="11" t="s">
        <v>154</v>
      </c>
      <c r="D48" s="10" t="s">
        <v>97</v>
      </c>
      <c r="E48" s="12">
        <v>2873</v>
      </c>
      <c r="F48" s="12">
        <v>3379</v>
      </c>
    </row>
    <row r="49" spans="1:7" x14ac:dyDescent="0.35">
      <c r="A49" s="9" t="s">
        <v>106</v>
      </c>
      <c r="B49" s="10" t="s">
        <v>1</v>
      </c>
      <c r="C49" s="11" t="s">
        <v>155</v>
      </c>
      <c r="D49" s="10" t="s">
        <v>99</v>
      </c>
      <c r="E49" s="12">
        <v>5193</v>
      </c>
      <c r="F49" s="12">
        <v>4764</v>
      </c>
    </row>
    <row r="50" spans="1:7" x14ac:dyDescent="0.35">
      <c r="A50" s="9" t="s">
        <v>106</v>
      </c>
      <c r="B50" s="10" t="s">
        <v>1</v>
      </c>
      <c r="C50" s="11" t="s">
        <v>156</v>
      </c>
      <c r="D50" s="10" t="s">
        <v>101</v>
      </c>
      <c r="E50" s="12">
        <v>5919</v>
      </c>
      <c r="F50" s="12">
        <v>6860</v>
      </c>
    </row>
    <row r="51" spans="1:7" x14ac:dyDescent="0.35">
      <c r="A51" s="9" t="s">
        <v>106</v>
      </c>
      <c r="B51" s="10" t="s">
        <v>1</v>
      </c>
      <c r="C51" s="11" t="s">
        <v>157</v>
      </c>
      <c r="D51" s="10" t="s">
        <v>103</v>
      </c>
      <c r="E51" s="12">
        <v>6508</v>
      </c>
      <c r="F51" s="12">
        <v>2346</v>
      </c>
    </row>
    <row r="52" spans="1:7" x14ac:dyDescent="0.35">
      <c r="A52" s="9" t="s">
        <v>106</v>
      </c>
      <c r="B52" s="10" t="s">
        <v>1</v>
      </c>
      <c r="C52" s="11" t="s">
        <v>158</v>
      </c>
      <c r="D52" s="10" t="s">
        <v>105</v>
      </c>
      <c r="E52" s="11">
        <v>388</v>
      </c>
      <c r="F52" s="11">
        <v>208</v>
      </c>
    </row>
    <row r="53" spans="1:7" x14ac:dyDescent="0.35">
      <c r="E53">
        <f>SUM(E4:E52)</f>
        <v>129475</v>
      </c>
      <c r="F53">
        <f>SUM(F4:F52)</f>
        <v>117338</v>
      </c>
      <c r="G53" s="13">
        <f>SUM(E53:F53)</f>
        <v>246813</v>
      </c>
    </row>
    <row r="54" spans="1:7" x14ac:dyDescent="0.35">
      <c r="G54" s="13"/>
    </row>
    <row r="55" spans="1:7" x14ac:dyDescent="0.35">
      <c r="A55" s="27" t="s">
        <v>232</v>
      </c>
    </row>
    <row r="56" spans="1:7" ht="72.5" x14ac:dyDescent="0.35">
      <c r="A56" s="33" t="s">
        <v>240</v>
      </c>
      <c r="B56" s="13" t="s">
        <v>241</v>
      </c>
      <c r="C56" s="33" t="s">
        <v>242</v>
      </c>
      <c r="D56" s="13" t="s">
        <v>243</v>
      </c>
      <c r="E56" s="34" t="s">
        <v>244</v>
      </c>
      <c r="F56" s="34" t="s">
        <v>245</v>
      </c>
      <c r="G56" s="35" t="s">
        <v>246</v>
      </c>
    </row>
    <row r="57" spans="1:7" x14ac:dyDescent="0.35">
      <c r="A57" s="9" t="s">
        <v>106</v>
      </c>
      <c r="B57" s="10" t="s">
        <v>1</v>
      </c>
      <c r="C57" s="11" t="s">
        <v>129</v>
      </c>
      <c r="D57" s="10" t="s">
        <v>47</v>
      </c>
      <c r="E57" s="12">
        <v>18705</v>
      </c>
      <c r="F57" s="12">
        <v>21301</v>
      </c>
    </row>
    <row r="58" spans="1:7" x14ac:dyDescent="0.35">
      <c r="A58" s="9" t="s">
        <v>106</v>
      </c>
      <c r="B58" s="10" t="s">
        <v>1</v>
      </c>
      <c r="C58" s="11" t="s">
        <v>130</v>
      </c>
      <c r="D58" s="10" t="s">
        <v>49</v>
      </c>
      <c r="E58" s="12">
        <v>3678</v>
      </c>
      <c r="F58" s="12">
        <v>3429</v>
      </c>
    </row>
    <row r="59" spans="1:7" x14ac:dyDescent="0.35">
      <c r="A59" s="9" t="s">
        <v>106</v>
      </c>
      <c r="B59" s="10" t="s">
        <v>1</v>
      </c>
      <c r="C59" s="11" t="s">
        <v>131</v>
      </c>
      <c r="D59" s="10" t="s">
        <v>51</v>
      </c>
      <c r="E59" s="12">
        <v>6999</v>
      </c>
      <c r="F59" s="12">
        <v>5868</v>
      </c>
    </row>
    <row r="60" spans="1:7" x14ac:dyDescent="0.35">
      <c r="A60" s="9" t="s">
        <v>106</v>
      </c>
      <c r="B60" s="10" t="s">
        <v>1</v>
      </c>
      <c r="C60" s="11" t="s">
        <v>132</v>
      </c>
      <c r="D60" s="10" t="s">
        <v>53</v>
      </c>
      <c r="E60" s="11">
        <v>937</v>
      </c>
      <c r="F60" s="12">
        <v>1643</v>
      </c>
    </row>
    <row r="61" spans="1:7" x14ac:dyDescent="0.35">
      <c r="A61" s="9" t="s">
        <v>106</v>
      </c>
      <c r="B61" s="10" t="s">
        <v>1</v>
      </c>
      <c r="C61" s="11" t="s">
        <v>133</v>
      </c>
      <c r="D61" s="10" t="s">
        <v>55</v>
      </c>
      <c r="E61" s="12">
        <v>2326</v>
      </c>
      <c r="F61" s="12">
        <v>5584</v>
      </c>
    </row>
    <row r="62" spans="1:7" x14ac:dyDescent="0.35">
      <c r="A62" s="9" t="s">
        <v>106</v>
      </c>
      <c r="B62" s="10" t="s">
        <v>1</v>
      </c>
      <c r="C62" s="11" t="s">
        <v>134</v>
      </c>
      <c r="D62" s="10" t="s">
        <v>57</v>
      </c>
      <c r="E62" s="12">
        <v>4863</v>
      </c>
      <c r="F62" s="12">
        <v>2828</v>
      </c>
    </row>
    <row r="63" spans="1:7" x14ac:dyDescent="0.35">
      <c r="A63" s="9" t="s">
        <v>106</v>
      </c>
      <c r="B63" s="10" t="s">
        <v>1</v>
      </c>
      <c r="C63" s="11" t="s">
        <v>135</v>
      </c>
      <c r="D63" s="10" t="s">
        <v>59</v>
      </c>
      <c r="E63" s="11">
        <v>61</v>
      </c>
      <c r="F63" s="12">
        <v>1776</v>
      </c>
    </row>
    <row r="64" spans="1:7" x14ac:dyDescent="0.35">
      <c r="A64" s="9" t="s">
        <v>106</v>
      </c>
      <c r="B64" s="10" t="s">
        <v>1</v>
      </c>
      <c r="C64" s="11" t="s">
        <v>136</v>
      </c>
      <c r="D64" s="10" t="s">
        <v>61</v>
      </c>
      <c r="E64" s="12">
        <v>9754</v>
      </c>
      <c r="F64" s="12">
        <v>9456</v>
      </c>
    </row>
    <row r="65" spans="1:6" x14ac:dyDescent="0.35">
      <c r="A65" s="9" t="s">
        <v>106</v>
      </c>
      <c r="B65" s="10" t="s">
        <v>1</v>
      </c>
      <c r="C65" s="11" t="s">
        <v>137</v>
      </c>
      <c r="D65" s="10" t="s">
        <v>63</v>
      </c>
      <c r="E65" s="11">
        <v>59</v>
      </c>
      <c r="F65" s="11">
        <v>876</v>
      </c>
    </row>
    <row r="66" spans="1:6" x14ac:dyDescent="0.35">
      <c r="A66" s="9" t="s">
        <v>106</v>
      </c>
      <c r="B66" s="10" t="s">
        <v>1</v>
      </c>
      <c r="C66" s="11" t="s">
        <v>138</v>
      </c>
      <c r="D66" s="10" t="s">
        <v>65</v>
      </c>
      <c r="E66" s="12">
        <v>1522</v>
      </c>
      <c r="F66" s="12">
        <v>4045</v>
      </c>
    </row>
    <row r="67" spans="1:6" x14ac:dyDescent="0.35">
      <c r="A67" s="9" t="s">
        <v>106</v>
      </c>
      <c r="B67" s="10" t="s">
        <v>1</v>
      </c>
      <c r="C67" s="11" t="s">
        <v>139</v>
      </c>
      <c r="D67" s="10" t="s">
        <v>67</v>
      </c>
      <c r="E67" s="12">
        <v>1991</v>
      </c>
      <c r="F67" s="12">
        <v>2303</v>
      </c>
    </row>
    <row r="68" spans="1:6" x14ac:dyDescent="0.35">
      <c r="A68" s="9" t="s">
        <v>106</v>
      </c>
      <c r="B68" s="10" t="s">
        <v>1</v>
      </c>
      <c r="C68" s="11" t="s">
        <v>140</v>
      </c>
      <c r="D68" s="10" t="s">
        <v>69</v>
      </c>
      <c r="E68" s="12">
        <v>1670</v>
      </c>
      <c r="F68" s="12">
        <v>1560</v>
      </c>
    </row>
    <row r="69" spans="1:6" x14ac:dyDescent="0.35">
      <c r="A69" s="9" t="s">
        <v>106</v>
      </c>
      <c r="B69" s="10" t="s">
        <v>1</v>
      </c>
      <c r="C69" s="11" t="s">
        <v>141</v>
      </c>
      <c r="D69" s="10" t="s">
        <v>71</v>
      </c>
      <c r="E69" s="12">
        <v>2009</v>
      </c>
      <c r="F69" s="12">
        <v>3002</v>
      </c>
    </row>
    <row r="70" spans="1:6" x14ac:dyDescent="0.35">
      <c r="A70" s="9" t="s">
        <v>106</v>
      </c>
      <c r="B70" s="10" t="s">
        <v>1</v>
      </c>
      <c r="C70" s="11" t="s">
        <v>142</v>
      </c>
      <c r="D70" s="10" t="s">
        <v>237</v>
      </c>
      <c r="E70" s="12">
        <v>12990</v>
      </c>
      <c r="F70" s="12">
        <v>11216</v>
      </c>
    </row>
    <row r="71" spans="1:6" x14ac:dyDescent="0.35">
      <c r="A71" s="9" t="s">
        <v>106</v>
      </c>
      <c r="B71" s="10" t="s">
        <v>1</v>
      </c>
      <c r="C71" s="11" t="s">
        <v>143</v>
      </c>
      <c r="D71" s="10" t="s">
        <v>75</v>
      </c>
      <c r="E71" s="12">
        <v>5600</v>
      </c>
      <c r="F71" s="12">
        <v>3216</v>
      </c>
    </row>
    <row r="72" spans="1:6" x14ac:dyDescent="0.35">
      <c r="A72" s="9" t="s">
        <v>106</v>
      </c>
      <c r="B72" s="10" t="s">
        <v>1</v>
      </c>
      <c r="C72" s="11" t="s">
        <v>144</v>
      </c>
      <c r="D72" s="10" t="s">
        <v>77</v>
      </c>
      <c r="E72" s="12">
        <v>3407</v>
      </c>
      <c r="F72" s="12">
        <v>1574</v>
      </c>
    </row>
    <row r="73" spans="1:6" x14ac:dyDescent="0.35">
      <c r="A73" s="9" t="s">
        <v>106</v>
      </c>
      <c r="B73" s="10" t="s">
        <v>1</v>
      </c>
      <c r="C73" s="11" t="s">
        <v>145</v>
      </c>
      <c r="D73" s="10" t="s">
        <v>79</v>
      </c>
      <c r="E73" s="12">
        <v>6515</v>
      </c>
      <c r="F73" s="12">
        <v>4016</v>
      </c>
    </row>
    <row r="74" spans="1:6" x14ac:dyDescent="0.35">
      <c r="A74" s="9" t="s">
        <v>106</v>
      </c>
      <c r="B74" s="10" t="s">
        <v>1</v>
      </c>
      <c r="C74" s="11" t="s">
        <v>148</v>
      </c>
      <c r="D74" s="10" t="s">
        <v>85</v>
      </c>
      <c r="E74" s="12">
        <v>5692</v>
      </c>
      <c r="F74" s="12">
        <v>5282</v>
      </c>
    </row>
    <row r="75" spans="1:6" x14ac:dyDescent="0.35">
      <c r="A75" s="9" t="s">
        <v>106</v>
      </c>
      <c r="B75" s="10" t="s">
        <v>1</v>
      </c>
      <c r="C75" s="11" t="s">
        <v>149</v>
      </c>
      <c r="D75" s="10" t="s">
        <v>87</v>
      </c>
      <c r="E75" s="12">
        <v>2623</v>
      </c>
      <c r="F75" s="12">
        <v>4981</v>
      </c>
    </row>
    <row r="76" spans="1:6" x14ac:dyDescent="0.35">
      <c r="A76" s="9" t="s">
        <v>106</v>
      </c>
      <c r="B76" s="10" t="s">
        <v>1</v>
      </c>
      <c r="C76" s="11" t="s">
        <v>150</v>
      </c>
      <c r="D76" s="10" t="s">
        <v>89</v>
      </c>
      <c r="E76" s="12">
        <v>1874</v>
      </c>
      <c r="F76" s="12">
        <v>1254</v>
      </c>
    </row>
    <row r="77" spans="1:6" x14ac:dyDescent="0.35">
      <c r="A77" s="9" t="s">
        <v>106</v>
      </c>
      <c r="B77" s="10" t="s">
        <v>1</v>
      </c>
      <c r="C77" s="11" t="s">
        <v>151</v>
      </c>
      <c r="D77" s="10" t="s">
        <v>91</v>
      </c>
      <c r="E77" s="11">
        <v>416</v>
      </c>
      <c r="F77" s="11">
        <v>949</v>
      </c>
    </row>
    <row r="78" spans="1:6" x14ac:dyDescent="0.35">
      <c r="A78" s="9" t="s">
        <v>106</v>
      </c>
      <c r="B78" s="10" t="s">
        <v>1</v>
      </c>
      <c r="C78" s="11" t="s">
        <v>153</v>
      </c>
      <c r="D78" s="10" t="s">
        <v>95</v>
      </c>
      <c r="E78" s="12">
        <v>5201</v>
      </c>
      <c r="F78" s="12">
        <v>3006</v>
      </c>
    </row>
    <row r="79" spans="1:6" x14ac:dyDescent="0.35">
      <c r="A79" s="9" t="s">
        <v>106</v>
      </c>
      <c r="B79" s="10" t="s">
        <v>1</v>
      </c>
      <c r="C79" s="11" t="s">
        <v>154</v>
      </c>
      <c r="D79" s="10" t="s">
        <v>97</v>
      </c>
      <c r="E79" s="12">
        <v>2873</v>
      </c>
      <c r="F79" s="12">
        <v>3379</v>
      </c>
    </row>
    <row r="80" spans="1:6" x14ac:dyDescent="0.35">
      <c r="A80" s="9" t="s">
        <v>106</v>
      </c>
      <c r="B80" s="10" t="s">
        <v>1</v>
      </c>
      <c r="C80" s="11" t="s">
        <v>155</v>
      </c>
      <c r="D80" s="10" t="s">
        <v>99</v>
      </c>
      <c r="E80" s="12">
        <v>5193</v>
      </c>
      <c r="F80" s="12">
        <v>4764</v>
      </c>
    </row>
    <row r="81" spans="1:8" x14ac:dyDescent="0.35">
      <c r="A81" s="9" t="s">
        <v>106</v>
      </c>
      <c r="B81" s="10" t="s">
        <v>1</v>
      </c>
      <c r="C81" s="11" t="s">
        <v>156</v>
      </c>
      <c r="D81" s="10" t="s">
        <v>101</v>
      </c>
      <c r="E81" s="12">
        <v>5919</v>
      </c>
      <c r="F81" s="12">
        <v>6860</v>
      </c>
    </row>
    <row r="82" spans="1:8" x14ac:dyDescent="0.35">
      <c r="A82" s="9" t="s">
        <v>106</v>
      </c>
      <c r="B82" s="10" t="s">
        <v>1</v>
      </c>
      <c r="C82" s="11" t="s">
        <v>157</v>
      </c>
      <c r="D82" s="10" t="s">
        <v>103</v>
      </c>
      <c r="E82" s="12">
        <v>6508</v>
      </c>
      <c r="F82" s="12">
        <v>2346</v>
      </c>
    </row>
    <row r="83" spans="1:8" x14ac:dyDescent="0.35">
      <c r="A83" s="9" t="s">
        <v>106</v>
      </c>
      <c r="B83" s="10" t="s">
        <v>1</v>
      </c>
      <c r="C83" s="11" t="s">
        <v>158</v>
      </c>
      <c r="D83" s="10" t="s">
        <v>105</v>
      </c>
      <c r="E83" s="11">
        <v>388</v>
      </c>
      <c r="F83" s="11">
        <v>208</v>
      </c>
    </row>
    <row r="84" spans="1:8" x14ac:dyDescent="0.35">
      <c r="E84" s="4">
        <f>SUM(E57:E83)</f>
        <v>119773</v>
      </c>
      <c r="F84" s="4">
        <f>SUM(F57:F83)</f>
        <v>116722</v>
      </c>
      <c r="G84" s="5">
        <f>SUM(E84:F84)</f>
        <v>236495</v>
      </c>
      <c r="H84" s="15">
        <f>SUM(G84/G53*100)</f>
        <v>95.819507076207486</v>
      </c>
    </row>
    <row r="85" spans="1:8" x14ac:dyDescent="0.35">
      <c r="E85" s="4"/>
      <c r="F85" s="4"/>
      <c r="G85" s="5"/>
      <c r="H85" s="15"/>
    </row>
    <row r="86" spans="1:8" x14ac:dyDescent="0.35">
      <c r="A86" s="27" t="s">
        <v>247</v>
      </c>
      <c r="H86" s="15"/>
    </row>
    <row r="87" spans="1:8" ht="72.5" x14ac:dyDescent="0.35">
      <c r="A87" s="33" t="s">
        <v>240</v>
      </c>
      <c r="B87" s="13" t="s">
        <v>241</v>
      </c>
      <c r="C87" s="33" t="s">
        <v>242</v>
      </c>
      <c r="D87" s="13" t="s">
        <v>243</v>
      </c>
      <c r="E87" s="34" t="s">
        <v>244</v>
      </c>
      <c r="F87" s="34" t="s">
        <v>245</v>
      </c>
      <c r="G87" s="35" t="s">
        <v>246</v>
      </c>
    </row>
    <row r="88" spans="1:8" x14ac:dyDescent="0.35">
      <c r="A88" s="6" t="s">
        <v>106</v>
      </c>
      <c r="B88" s="7" t="s">
        <v>1</v>
      </c>
      <c r="C88" s="8" t="s">
        <v>160</v>
      </c>
      <c r="D88" s="7" t="s">
        <v>236</v>
      </c>
      <c r="E88" s="8">
        <v>296</v>
      </c>
      <c r="F88" s="8">
        <v>0</v>
      </c>
    </row>
    <row r="89" spans="1:8" x14ac:dyDescent="0.35">
      <c r="A89" s="9" t="s">
        <v>106</v>
      </c>
      <c r="B89" s="10" t="s">
        <v>1</v>
      </c>
      <c r="C89" s="11" t="s">
        <v>107</v>
      </c>
      <c r="D89" s="10" t="s">
        <v>3</v>
      </c>
      <c r="E89" s="11">
        <v>31</v>
      </c>
      <c r="F89" s="11">
        <v>268</v>
      </c>
    </row>
    <row r="90" spans="1:8" x14ac:dyDescent="0.35">
      <c r="A90" s="9" t="s">
        <v>106</v>
      </c>
      <c r="B90" s="10" t="s">
        <v>1</v>
      </c>
      <c r="C90" s="11" t="s">
        <v>108</v>
      </c>
      <c r="D90" s="10" t="s">
        <v>5</v>
      </c>
      <c r="E90" s="12">
        <v>1809</v>
      </c>
      <c r="F90" s="11">
        <v>43</v>
      </c>
    </row>
    <row r="91" spans="1:8" x14ac:dyDescent="0.35">
      <c r="A91" s="9" t="s">
        <v>106</v>
      </c>
      <c r="B91" s="10" t="s">
        <v>1</v>
      </c>
      <c r="C91" s="11" t="s">
        <v>109</v>
      </c>
      <c r="D91" s="10" t="s">
        <v>7</v>
      </c>
      <c r="E91" s="11">
        <v>126</v>
      </c>
      <c r="F91" s="11">
        <v>0</v>
      </c>
    </row>
    <row r="92" spans="1:8" x14ac:dyDescent="0.35">
      <c r="A92" s="9" t="s">
        <v>106</v>
      </c>
      <c r="B92" s="10" t="s">
        <v>1</v>
      </c>
      <c r="C92" s="11" t="s">
        <v>110</v>
      </c>
      <c r="D92" s="10" t="s">
        <v>9</v>
      </c>
      <c r="E92" s="11">
        <v>383</v>
      </c>
      <c r="F92" s="11">
        <v>0</v>
      </c>
    </row>
    <row r="93" spans="1:8" x14ac:dyDescent="0.35">
      <c r="A93" s="9" t="s">
        <v>106</v>
      </c>
      <c r="B93" s="10" t="s">
        <v>1</v>
      </c>
      <c r="C93" s="11" t="s">
        <v>111</v>
      </c>
      <c r="D93" s="10" t="s">
        <v>11</v>
      </c>
      <c r="E93" s="11">
        <v>189</v>
      </c>
      <c r="F93" s="11">
        <v>0</v>
      </c>
    </row>
    <row r="94" spans="1:8" x14ac:dyDescent="0.35">
      <c r="A94" s="9" t="s">
        <v>106</v>
      </c>
      <c r="B94" s="10" t="s">
        <v>1</v>
      </c>
      <c r="C94" s="11" t="s">
        <v>112</v>
      </c>
      <c r="D94" s="10" t="s">
        <v>13</v>
      </c>
      <c r="E94" s="11">
        <v>239</v>
      </c>
      <c r="F94" s="11">
        <v>0</v>
      </c>
    </row>
    <row r="95" spans="1:8" x14ac:dyDescent="0.35">
      <c r="A95" s="9" t="s">
        <v>106</v>
      </c>
      <c r="B95" s="10" t="s">
        <v>1</v>
      </c>
      <c r="C95" s="11" t="s">
        <v>113</v>
      </c>
      <c r="D95" s="10" t="s">
        <v>15</v>
      </c>
      <c r="E95" s="11">
        <v>684</v>
      </c>
      <c r="F95" s="11">
        <v>0</v>
      </c>
    </row>
    <row r="96" spans="1:8" x14ac:dyDescent="0.35">
      <c r="A96" s="9" t="s">
        <v>106</v>
      </c>
      <c r="B96" s="10" t="s">
        <v>1</v>
      </c>
      <c r="C96" s="11" t="s">
        <v>114</v>
      </c>
      <c r="D96" s="10" t="s">
        <v>17</v>
      </c>
      <c r="E96" s="11">
        <v>513</v>
      </c>
      <c r="F96" s="11">
        <v>0</v>
      </c>
    </row>
    <row r="97" spans="1:8" x14ac:dyDescent="0.35">
      <c r="A97" s="9" t="s">
        <v>106</v>
      </c>
      <c r="B97" s="10" t="s">
        <v>1</v>
      </c>
      <c r="C97" s="11" t="s">
        <v>115</v>
      </c>
      <c r="D97" s="10" t="s">
        <v>19</v>
      </c>
      <c r="E97" s="11">
        <v>639</v>
      </c>
      <c r="F97" s="11">
        <v>0</v>
      </c>
    </row>
    <row r="98" spans="1:8" x14ac:dyDescent="0.35">
      <c r="A98" s="9" t="s">
        <v>106</v>
      </c>
      <c r="B98" s="10" t="s">
        <v>1</v>
      </c>
      <c r="C98" s="11" t="s">
        <v>116</v>
      </c>
      <c r="D98" s="10" t="s">
        <v>21</v>
      </c>
      <c r="E98" s="11">
        <v>133</v>
      </c>
      <c r="F98" s="11">
        <v>8</v>
      </c>
    </row>
    <row r="99" spans="1:8" x14ac:dyDescent="0.35">
      <c r="A99" s="9" t="s">
        <v>106</v>
      </c>
      <c r="B99" s="10" t="s">
        <v>1</v>
      </c>
      <c r="C99" s="11" t="s">
        <v>117</v>
      </c>
      <c r="D99" s="10" t="s">
        <v>23</v>
      </c>
      <c r="E99" s="11">
        <v>542</v>
      </c>
      <c r="F99" s="11">
        <v>97</v>
      </c>
    </row>
    <row r="100" spans="1:8" x14ac:dyDescent="0.35">
      <c r="A100" s="9" t="s">
        <v>106</v>
      </c>
      <c r="B100" s="10" t="s">
        <v>1</v>
      </c>
      <c r="C100" s="11" t="s">
        <v>118</v>
      </c>
      <c r="D100" s="10" t="s">
        <v>25</v>
      </c>
      <c r="E100" s="12">
        <v>1008</v>
      </c>
      <c r="F100" s="11">
        <v>10</v>
      </c>
    </row>
    <row r="101" spans="1:8" x14ac:dyDescent="0.35">
      <c r="A101" s="9" t="s">
        <v>106</v>
      </c>
      <c r="B101" s="10" t="s">
        <v>1</v>
      </c>
      <c r="C101" s="11" t="s">
        <v>119</v>
      </c>
      <c r="D101" s="10" t="s">
        <v>27</v>
      </c>
      <c r="E101" s="11">
        <v>552</v>
      </c>
      <c r="F101" s="11">
        <v>0</v>
      </c>
    </row>
    <row r="102" spans="1:8" x14ac:dyDescent="0.35">
      <c r="A102" s="9" t="s">
        <v>106</v>
      </c>
      <c r="B102" s="10" t="s">
        <v>1</v>
      </c>
      <c r="C102" s="11" t="s">
        <v>120</v>
      </c>
      <c r="D102" s="10" t="s">
        <v>29</v>
      </c>
      <c r="E102" s="11">
        <v>137</v>
      </c>
      <c r="F102" s="11">
        <v>1</v>
      </c>
    </row>
    <row r="103" spans="1:8" x14ac:dyDescent="0.35">
      <c r="A103" s="9" t="s">
        <v>106</v>
      </c>
      <c r="B103" s="10" t="s">
        <v>1</v>
      </c>
      <c r="C103" s="11" t="s">
        <v>122</v>
      </c>
      <c r="D103" s="10" t="s">
        <v>33</v>
      </c>
      <c r="E103" s="11">
        <v>291</v>
      </c>
      <c r="F103" s="11">
        <v>0</v>
      </c>
    </row>
    <row r="104" spans="1:8" x14ac:dyDescent="0.35">
      <c r="A104" s="9" t="s">
        <v>106</v>
      </c>
      <c r="B104" s="10" t="s">
        <v>1</v>
      </c>
      <c r="C104" s="11" t="s">
        <v>123</v>
      </c>
      <c r="D104" s="10" t="s">
        <v>35</v>
      </c>
      <c r="E104" s="11">
        <v>167</v>
      </c>
      <c r="F104" s="11">
        <v>183</v>
      </c>
    </row>
    <row r="105" spans="1:8" x14ac:dyDescent="0.35">
      <c r="A105" s="9" t="s">
        <v>106</v>
      </c>
      <c r="B105" s="10" t="s">
        <v>1</v>
      </c>
      <c r="C105" s="11" t="s">
        <v>124</v>
      </c>
      <c r="D105" s="10" t="s">
        <v>37</v>
      </c>
      <c r="E105" s="11">
        <v>221</v>
      </c>
      <c r="F105" s="11">
        <v>0</v>
      </c>
    </row>
    <row r="106" spans="1:8" x14ac:dyDescent="0.35">
      <c r="A106" s="9" t="s">
        <v>106</v>
      </c>
      <c r="B106" s="10" t="s">
        <v>1</v>
      </c>
      <c r="C106" s="11" t="s">
        <v>125</v>
      </c>
      <c r="D106" s="10" t="s">
        <v>39</v>
      </c>
      <c r="E106" s="11">
        <v>258</v>
      </c>
      <c r="F106" s="11">
        <v>0</v>
      </c>
    </row>
    <row r="107" spans="1:8" x14ac:dyDescent="0.35">
      <c r="A107" s="9" t="s">
        <v>106</v>
      </c>
      <c r="B107" s="10" t="s">
        <v>1</v>
      </c>
      <c r="C107" s="11" t="s">
        <v>126</v>
      </c>
      <c r="D107" s="10" t="s">
        <v>41</v>
      </c>
      <c r="E107" s="11">
        <v>590</v>
      </c>
      <c r="F107" s="11">
        <v>0</v>
      </c>
    </row>
    <row r="108" spans="1:8" x14ac:dyDescent="0.35">
      <c r="A108" s="9" t="s">
        <v>106</v>
      </c>
      <c r="B108" s="10" t="s">
        <v>1</v>
      </c>
      <c r="C108" s="11" t="s">
        <v>127</v>
      </c>
      <c r="D108" s="10" t="s">
        <v>43</v>
      </c>
      <c r="E108" s="11">
        <v>340</v>
      </c>
      <c r="F108" s="11">
        <v>0</v>
      </c>
    </row>
    <row r="109" spans="1:8" x14ac:dyDescent="0.35">
      <c r="A109" s="9" t="s">
        <v>106</v>
      </c>
      <c r="B109" s="10" t="s">
        <v>1</v>
      </c>
      <c r="C109" s="11" t="s">
        <v>128</v>
      </c>
      <c r="D109" s="10" t="s">
        <v>45</v>
      </c>
      <c r="E109" s="11">
        <v>554</v>
      </c>
      <c r="F109" s="11">
        <v>6</v>
      </c>
    </row>
    <row r="110" spans="1:8" x14ac:dyDescent="0.35">
      <c r="E110">
        <f>SUM(E88:E109)</f>
        <v>9702</v>
      </c>
      <c r="F110">
        <f>SUM(F88:F109)</f>
        <v>616</v>
      </c>
      <c r="G110" s="13">
        <f>SUM(E110:F110)</f>
        <v>10318</v>
      </c>
      <c r="H110" s="15">
        <f>SUM(G110/G53*100)</f>
        <v>4.1804929237925066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6477D-A33A-45FE-9BA2-F292101C9094}">
  <dimension ref="A2:H129"/>
  <sheetViews>
    <sheetView workbookViewId="0">
      <selection activeCell="A96" sqref="A96:G97"/>
    </sheetView>
  </sheetViews>
  <sheetFormatPr defaultRowHeight="14.5" x14ac:dyDescent="0.35"/>
  <cols>
    <col min="4" max="4" width="41.816406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243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107</v>
      </c>
      <c r="D5" s="10" t="s">
        <v>164</v>
      </c>
      <c r="E5" s="11">
        <v>21</v>
      </c>
      <c r="F5" s="11">
        <v>286</v>
      </c>
    </row>
    <row r="6" spans="1:7" x14ac:dyDescent="0.35">
      <c r="A6" s="9" t="s">
        <v>106</v>
      </c>
      <c r="B6" s="10" t="s">
        <v>159</v>
      </c>
      <c r="C6" s="11" t="s">
        <v>165</v>
      </c>
      <c r="D6" s="10" t="s">
        <v>166</v>
      </c>
      <c r="E6" s="11">
        <v>10</v>
      </c>
      <c r="F6" s="11">
        <v>431</v>
      </c>
    </row>
    <row r="7" spans="1:7" x14ac:dyDescent="0.35">
      <c r="A7" s="9" t="s">
        <v>106</v>
      </c>
      <c r="B7" s="10" t="s">
        <v>159</v>
      </c>
      <c r="C7" s="11" t="s">
        <v>167</v>
      </c>
      <c r="D7" s="10" t="s">
        <v>168</v>
      </c>
      <c r="E7" s="11">
        <v>0</v>
      </c>
      <c r="F7" s="11">
        <v>339</v>
      </c>
    </row>
    <row r="8" spans="1:7" x14ac:dyDescent="0.35">
      <c r="A8" s="9" t="s">
        <v>106</v>
      </c>
      <c r="B8" s="10" t="s">
        <v>159</v>
      </c>
      <c r="C8" s="11" t="s">
        <v>169</v>
      </c>
      <c r="D8" s="10" t="s">
        <v>170</v>
      </c>
      <c r="E8" s="11">
        <v>11</v>
      </c>
      <c r="F8" s="11">
        <v>381</v>
      </c>
    </row>
    <row r="9" spans="1:7" x14ac:dyDescent="0.35">
      <c r="A9" s="9" t="s">
        <v>106</v>
      </c>
      <c r="B9" s="10" t="s">
        <v>159</v>
      </c>
      <c r="C9" s="11" t="s">
        <v>171</v>
      </c>
      <c r="D9" s="10" t="s">
        <v>172</v>
      </c>
      <c r="E9" s="11">
        <v>13</v>
      </c>
      <c r="F9" s="11">
        <v>564</v>
      </c>
    </row>
    <row r="10" spans="1:7" x14ac:dyDescent="0.35">
      <c r="A10" s="9" t="s">
        <v>106</v>
      </c>
      <c r="B10" s="10" t="s">
        <v>159</v>
      </c>
      <c r="C10" s="11" t="s">
        <v>173</v>
      </c>
      <c r="D10" s="10" t="s">
        <v>174</v>
      </c>
      <c r="E10" s="11">
        <v>8</v>
      </c>
      <c r="F10" s="11">
        <v>218</v>
      </c>
    </row>
    <row r="11" spans="1:7" x14ac:dyDescent="0.35">
      <c r="A11" s="9" t="s">
        <v>106</v>
      </c>
      <c r="B11" s="10" t="s">
        <v>159</v>
      </c>
      <c r="C11" s="11" t="s">
        <v>175</v>
      </c>
      <c r="D11" s="10" t="s">
        <v>176</v>
      </c>
      <c r="E11" s="11">
        <v>10</v>
      </c>
      <c r="F11" s="11">
        <v>392</v>
      </c>
    </row>
    <row r="12" spans="1:7" x14ac:dyDescent="0.35">
      <c r="A12" s="9" t="s">
        <v>106</v>
      </c>
      <c r="B12" s="10" t="s">
        <v>159</v>
      </c>
      <c r="C12" s="11" t="s">
        <v>177</v>
      </c>
      <c r="D12" s="10" t="s">
        <v>178</v>
      </c>
      <c r="E12" s="11">
        <v>3</v>
      </c>
      <c r="F12" s="11">
        <v>385</v>
      </c>
    </row>
    <row r="13" spans="1:7" x14ac:dyDescent="0.35">
      <c r="A13" s="9" t="s">
        <v>106</v>
      </c>
      <c r="B13" s="10" t="s">
        <v>159</v>
      </c>
      <c r="C13" s="11" t="s">
        <v>108</v>
      </c>
      <c r="D13" s="10" t="s">
        <v>179</v>
      </c>
      <c r="E13" s="12">
        <v>1875</v>
      </c>
      <c r="F13" s="11">
        <v>53</v>
      </c>
    </row>
    <row r="14" spans="1:7" x14ac:dyDescent="0.35">
      <c r="A14" s="9" t="s">
        <v>106</v>
      </c>
      <c r="B14" s="10" t="s">
        <v>159</v>
      </c>
      <c r="C14" s="11" t="s">
        <v>109</v>
      </c>
      <c r="D14" s="10" t="s">
        <v>180</v>
      </c>
      <c r="E14" s="11">
        <v>182</v>
      </c>
      <c r="F14" s="11">
        <v>0</v>
      </c>
    </row>
    <row r="15" spans="1:7" x14ac:dyDescent="0.35">
      <c r="A15" s="9" t="s">
        <v>106</v>
      </c>
      <c r="B15" s="10" t="s">
        <v>159</v>
      </c>
      <c r="C15" s="11" t="s">
        <v>110</v>
      </c>
      <c r="D15" s="10" t="s">
        <v>181</v>
      </c>
      <c r="E15" s="11">
        <v>407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111</v>
      </c>
      <c r="D16" s="10" t="s">
        <v>182</v>
      </c>
      <c r="E16" s="11">
        <v>146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112</v>
      </c>
      <c r="D17" s="10" t="s">
        <v>183</v>
      </c>
      <c r="E17" s="11">
        <v>250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113</v>
      </c>
      <c r="D18" s="10" t="s">
        <v>184</v>
      </c>
      <c r="E18" s="11">
        <v>739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114</v>
      </c>
      <c r="D19" s="10" t="s">
        <v>185</v>
      </c>
      <c r="E19" s="11">
        <v>665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115</v>
      </c>
      <c r="D20" s="10" t="s">
        <v>186</v>
      </c>
      <c r="E20" s="11">
        <v>544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116</v>
      </c>
      <c r="D21" s="10" t="s">
        <v>187</v>
      </c>
      <c r="E21" s="11">
        <v>173</v>
      </c>
      <c r="F21" s="11">
        <v>39</v>
      </c>
    </row>
    <row r="22" spans="1:6" x14ac:dyDescent="0.35">
      <c r="A22" s="9" t="s">
        <v>106</v>
      </c>
      <c r="B22" s="10" t="s">
        <v>159</v>
      </c>
      <c r="C22" s="11" t="s">
        <v>117</v>
      </c>
      <c r="D22" s="10" t="s">
        <v>188</v>
      </c>
      <c r="E22" s="11">
        <v>593</v>
      </c>
      <c r="F22" s="11">
        <v>52</v>
      </c>
    </row>
    <row r="23" spans="1:6" x14ac:dyDescent="0.35">
      <c r="A23" s="9" t="s">
        <v>106</v>
      </c>
      <c r="B23" s="10" t="s">
        <v>159</v>
      </c>
      <c r="C23" s="11" t="s">
        <v>118</v>
      </c>
      <c r="D23" s="10" t="s">
        <v>189</v>
      </c>
      <c r="E23" s="11">
        <v>694</v>
      </c>
      <c r="F23" s="11">
        <v>7</v>
      </c>
    </row>
    <row r="24" spans="1:6" x14ac:dyDescent="0.35">
      <c r="A24" s="9" t="s">
        <v>106</v>
      </c>
      <c r="B24" s="10" t="s">
        <v>159</v>
      </c>
      <c r="C24" s="11" t="s">
        <v>119</v>
      </c>
      <c r="D24" s="10" t="s">
        <v>190</v>
      </c>
      <c r="E24" s="11">
        <v>530</v>
      </c>
      <c r="F24" s="11">
        <v>0</v>
      </c>
    </row>
    <row r="25" spans="1:6" x14ac:dyDescent="0.35">
      <c r="A25" s="9" t="s">
        <v>106</v>
      </c>
      <c r="B25" s="10" t="s">
        <v>159</v>
      </c>
      <c r="C25" s="11" t="s">
        <v>120</v>
      </c>
      <c r="D25" s="10" t="s">
        <v>191</v>
      </c>
      <c r="E25" s="11">
        <v>111</v>
      </c>
      <c r="F25" s="11">
        <v>5</v>
      </c>
    </row>
    <row r="26" spans="1:6" x14ac:dyDescent="0.35">
      <c r="A26" s="9" t="s">
        <v>106</v>
      </c>
      <c r="B26" s="10" t="s">
        <v>159</v>
      </c>
      <c r="C26" s="11" t="s">
        <v>122</v>
      </c>
      <c r="D26" s="10" t="s">
        <v>192</v>
      </c>
      <c r="E26" s="11">
        <v>299</v>
      </c>
      <c r="F26" s="11">
        <v>0</v>
      </c>
    </row>
    <row r="27" spans="1:6" x14ac:dyDescent="0.35">
      <c r="A27" s="9" t="s">
        <v>106</v>
      </c>
      <c r="B27" s="10" t="s">
        <v>159</v>
      </c>
      <c r="C27" s="11" t="s">
        <v>123</v>
      </c>
      <c r="D27" s="10" t="s">
        <v>235</v>
      </c>
      <c r="E27" s="11">
        <v>226</v>
      </c>
      <c r="F27" s="11">
        <v>206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190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245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447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302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560</v>
      </c>
      <c r="F32" s="11">
        <v>10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7</v>
      </c>
      <c r="F33" s="11">
        <v>370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18520</v>
      </c>
      <c r="F34" s="12">
        <v>10150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8</v>
      </c>
      <c r="F35" s="11">
        <v>411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3743</v>
      </c>
      <c r="F36" s="12">
        <v>3602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233</v>
      </c>
      <c r="E37" s="12">
        <v>7378</v>
      </c>
      <c r="F37" s="12">
        <v>4881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2">
        <v>1009</v>
      </c>
      <c r="F38" s="12">
        <v>1684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2207</v>
      </c>
      <c r="F39" s="12">
        <v>5638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4594</v>
      </c>
      <c r="F40" s="12">
        <v>2847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79</v>
      </c>
      <c r="F41" s="12">
        <v>1801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10157</v>
      </c>
      <c r="F42" s="12">
        <v>9531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53</v>
      </c>
      <c r="F43" s="11">
        <v>986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1694</v>
      </c>
      <c r="F44" s="12">
        <v>4000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2028</v>
      </c>
      <c r="F45" s="12">
        <v>2023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1643</v>
      </c>
      <c r="F46" s="12">
        <v>1511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5422</v>
      </c>
      <c r="F47" s="12">
        <v>3172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13242</v>
      </c>
      <c r="F48" s="12">
        <v>10870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5562</v>
      </c>
      <c r="F49" s="12">
        <v>3168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3421</v>
      </c>
      <c r="F50" s="12">
        <v>1756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6961</v>
      </c>
      <c r="F51" s="12">
        <v>4245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6114</v>
      </c>
      <c r="F52" s="12">
        <v>4632</v>
      </c>
    </row>
    <row r="53" spans="1:7" x14ac:dyDescent="0.35">
      <c r="A53" s="9" t="s">
        <v>106</v>
      </c>
      <c r="B53" s="10" t="s">
        <v>159</v>
      </c>
      <c r="C53" s="11" t="s">
        <v>149</v>
      </c>
      <c r="D53" s="10" t="s">
        <v>234</v>
      </c>
      <c r="E53" s="12">
        <v>2506</v>
      </c>
      <c r="F53" s="12">
        <v>4213</v>
      </c>
    </row>
    <row r="54" spans="1:7" x14ac:dyDescent="0.35">
      <c r="A54" s="9" t="s">
        <v>106</v>
      </c>
      <c r="B54" s="10" t="s">
        <v>159</v>
      </c>
      <c r="C54" s="11" t="s">
        <v>150</v>
      </c>
      <c r="D54" s="10" t="s">
        <v>220</v>
      </c>
      <c r="E54" s="12">
        <v>1669</v>
      </c>
      <c r="F54" s="12">
        <v>1313</v>
      </c>
    </row>
    <row r="55" spans="1:7" x14ac:dyDescent="0.35">
      <c r="A55" s="9" t="s">
        <v>106</v>
      </c>
      <c r="B55" s="10" t="s">
        <v>159</v>
      </c>
      <c r="C55" s="11" t="s">
        <v>151</v>
      </c>
      <c r="D55" s="10" t="s">
        <v>221</v>
      </c>
      <c r="E55" s="11">
        <v>674</v>
      </c>
      <c r="F55" s="12">
        <v>1109</v>
      </c>
    </row>
    <row r="56" spans="1:7" x14ac:dyDescent="0.35">
      <c r="A56" s="9" t="s">
        <v>106</v>
      </c>
      <c r="B56" s="10" t="s">
        <v>159</v>
      </c>
      <c r="C56" s="11" t="s">
        <v>153</v>
      </c>
      <c r="D56" s="10" t="s">
        <v>222</v>
      </c>
      <c r="E56" s="12">
        <v>5210</v>
      </c>
      <c r="F56" s="12">
        <v>3236</v>
      </c>
    </row>
    <row r="57" spans="1:7" x14ac:dyDescent="0.35">
      <c r="A57" s="9" t="s">
        <v>106</v>
      </c>
      <c r="B57" s="10" t="s">
        <v>159</v>
      </c>
      <c r="C57" s="11" t="s">
        <v>154</v>
      </c>
      <c r="D57" s="10" t="s">
        <v>223</v>
      </c>
      <c r="E57" s="12">
        <v>2804</v>
      </c>
      <c r="F57" s="12">
        <v>3511</v>
      </c>
    </row>
    <row r="58" spans="1:7" x14ac:dyDescent="0.35">
      <c r="A58" s="9" t="s">
        <v>106</v>
      </c>
      <c r="B58" s="10" t="s">
        <v>159</v>
      </c>
      <c r="C58" s="11" t="s">
        <v>155</v>
      </c>
      <c r="D58" s="10" t="s">
        <v>224</v>
      </c>
      <c r="E58" s="12">
        <v>5594</v>
      </c>
      <c r="F58" s="12">
        <v>4288</v>
      </c>
    </row>
    <row r="59" spans="1:7" x14ac:dyDescent="0.35">
      <c r="A59" s="9" t="s">
        <v>106</v>
      </c>
      <c r="B59" s="10" t="s">
        <v>159</v>
      </c>
      <c r="C59" s="11" t="s">
        <v>156</v>
      </c>
      <c r="D59" s="10" t="s">
        <v>225</v>
      </c>
      <c r="E59" s="12">
        <v>6661</v>
      </c>
      <c r="F59" s="12">
        <v>7030</v>
      </c>
    </row>
    <row r="60" spans="1:7" x14ac:dyDescent="0.35">
      <c r="A60" s="9" t="s">
        <v>106</v>
      </c>
      <c r="B60" s="10" t="s">
        <v>159</v>
      </c>
      <c r="C60" s="11" t="s">
        <v>157</v>
      </c>
      <c r="D60" s="10" t="s">
        <v>226</v>
      </c>
      <c r="E60" s="12">
        <v>6977</v>
      </c>
      <c r="F60" s="12">
        <v>2456</v>
      </c>
    </row>
    <row r="61" spans="1:7" x14ac:dyDescent="0.35">
      <c r="A61" s="9" t="s">
        <v>106</v>
      </c>
      <c r="B61" s="10" t="s">
        <v>159</v>
      </c>
      <c r="C61" s="11" t="s">
        <v>158</v>
      </c>
      <c r="D61" s="10" t="s">
        <v>227</v>
      </c>
      <c r="E61" s="11">
        <v>344</v>
      </c>
      <c r="F61" s="11">
        <v>190</v>
      </c>
    </row>
    <row r="62" spans="1:7" x14ac:dyDescent="0.35">
      <c r="E62">
        <f>SUM(E4:E61)</f>
        <v>135778</v>
      </c>
      <c r="F62">
        <f>SUM(F4:F61)</f>
        <v>107992</v>
      </c>
      <c r="G62" s="13">
        <f>SUM(E62:F62)</f>
        <v>243770</v>
      </c>
    </row>
    <row r="63" spans="1:7" x14ac:dyDescent="0.35">
      <c r="G63" s="13"/>
    </row>
    <row r="64" spans="1:7" x14ac:dyDescent="0.35">
      <c r="A64" s="27" t="s">
        <v>232</v>
      </c>
    </row>
    <row r="65" spans="1:7" ht="72.5" x14ac:dyDescent="0.35">
      <c r="A65" s="33" t="s">
        <v>240</v>
      </c>
      <c r="B65" s="13" t="s">
        <v>241</v>
      </c>
      <c r="C65" s="33" t="s">
        <v>242</v>
      </c>
      <c r="D65" s="13" t="s">
        <v>243</v>
      </c>
      <c r="E65" s="34" t="s">
        <v>244</v>
      </c>
      <c r="F65" s="34" t="s">
        <v>245</v>
      </c>
      <c r="G65" s="35" t="s">
        <v>246</v>
      </c>
    </row>
    <row r="66" spans="1:7" x14ac:dyDescent="0.35">
      <c r="A66" s="9" t="s">
        <v>106</v>
      </c>
      <c r="B66" s="10" t="s">
        <v>159</v>
      </c>
      <c r="C66" s="11" t="s">
        <v>129</v>
      </c>
      <c r="D66" s="10" t="s">
        <v>200</v>
      </c>
      <c r="E66" s="12">
        <v>18520</v>
      </c>
      <c r="F66" s="12">
        <v>10150</v>
      </c>
    </row>
    <row r="67" spans="1:7" x14ac:dyDescent="0.35">
      <c r="A67" s="9" t="s">
        <v>106</v>
      </c>
      <c r="B67" s="10" t="s">
        <v>159</v>
      </c>
      <c r="C67" s="11" t="s">
        <v>130</v>
      </c>
      <c r="D67" s="10" t="s">
        <v>203</v>
      </c>
      <c r="E67" s="12">
        <v>3743</v>
      </c>
      <c r="F67" s="12">
        <v>3602</v>
      </c>
    </row>
    <row r="68" spans="1:7" x14ac:dyDescent="0.35">
      <c r="A68" s="9" t="s">
        <v>106</v>
      </c>
      <c r="B68" s="10" t="s">
        <v>159</v>
      </c>
      <c r="C68" s="11" t="s">
        <v>131</v>
      </c>
      <c r="D68" s="10" t="s">
        <v>233</v>
      </c>
      <c r="E68" s="12">
        <v>7378</v>
      </c>
      <c r="F68" s="12">
        <v>4881</v>
      </c>
    </row>
    <row r="69" spans="1:7" x14ac:dyDescent="0.35">
      <c r="A69" s="9" t="s">
        <v>106</v>
      </c>
      <c r="B69" s="10" t="s">
        <v>159</v>
      </c>
      <c r="C69" s="11" t="s">
        <v>132</v>
      </c>
      <c r="D69" s="10" t="s">
        <v>205</v>
      </c>
      <c r="E69" s="12">
        <v>1009</v>
      </c>
      <c r="F69" s="12">
        <v>1684</v>
      </c>
    </row>
    <row r="70" spans="1:7" x14ac:dyDescent="0.35">
      <c r="A70" s="9" t="s">
        <v>106</v>
      </c>
      <c r="B70" s="10" t="s">
        <v>159</v>
      </c>
      <c r="C70" s="11" t="s">
        <v>133</v>
      </c>
      <c r="D70" s="10" t="s">
        <v>206</v>
      </c>
      <c r="E70" s="12">
        <v>2207</v>
      </c>
      <c r="F70" s="12">
        <v>5638</v>
      </c>
    </row>
    <row r="71" spans="1:7" x14ac:dyDescent="0.35">
      <c r="A71" s="9" t="s">
        <v>106</v>
      </c>
      <c r="B71" s="10" t="s">
        <v>159</v>
      </c>
      <c r="C71" s="11" t="s">
        <v>134</v>
      </c>
      <c r="D71" s="10" t="s">
        <v>207</v>
      </c>
      <c r="E71" s="12">
        <v>4594</v>
      </c>
      <c r="F71" s="12">
        <v>2847</v>
      </c>
    </row>
    <row r="72" spans="1:7" x14ac:dyDescent="0.35">
      <c r="A72" s="9" t="s">
        <v>106</v>
      </c>
      <c r="B72" s="10" t="s">
        <v>159</v>
      </c>
      <c r="C72" s="11" t="s">
        <v>135</v>
      </c>
      <c r="D72" s="10" t="s">
        <v>208</v>
      </c>
      <c r="E72" s="11">
        <v>79</v>
      </c>
      <c r="F72" s="12">
        <v>1801</v>
      </c>
    </row>
    <row r="73" spans="1:7" x14ac:dyDescent="0.35">
      <c r="A73" s="9" t="s">
        <v>106</v>
      </c>
      <c r="B73" s="10" t="s">
        <v>159</v>
      </c>
      <c r="C73" s="11" t="s">
        <v>136</v>
      </c>
      <c r="D73" s="10" t="s">
        <v>209</v>
      </c>
      <c r="E73" s="12">
        <v>10157</v>
      </c>
      <c r="F73" s="12">
        <v>9531</v>
      </c>
    </row>
    <row r="74" spans="1:7" x14ac:dyDescent="0.35">
      <c r="A74" s="9" t="s">
        <v>106</v>
      </c>
      <c r="B74" s="10" t="s">
        <v>159</v>
      </c>
      <c r="C74" s="11" t="s">
        <v>137</v>
      </c>
      <c r="D74" s="10" t="s">
        <v>210</v>
      </c>
      <c r="E74" s="11">
        <v>53</v>
      </c>
      <c r="F74" s="11">
        <v>986</v>
      </c>
    </row>
    <row r="75" spans="1:7" x14ac:dyDescent="0.35">
      <c r="A75" s="9" t="s">
        <v>106</v>
      </c>
      <c r="B75" s="10" t="s">
        <v>159</v>
      </c>
      <c r="C75" s="11" t="s">
        <v>138</v>
      </c>
      <c r="D75" s="10" t="s">
        <v>211</v>
      </c>
      <c r="E75" s="12">
        <v>1694</v>
      </c>
      <c r="F75" s="12">
        <v>4000</v>
      </c>
    </row>
    <row r="76" spans="1:7" x14ac:dyDescent="0.35">
      <c r="A76" s="9" t="s">
        <v>106</v>
      </c>
      <c r="B76" s="10" t="s">
        <v>159</v>
      </c>
      <c r="C76" s="11" t="s">
        <v>139</v>
      </c>
      <c r="D76" s="10" t="s">
        <v>212</v>
      </c>
      <c r="E76" s="12">
        <v>2028</v>
      </c>
      <c r="F76" s="12">
        <v>2023</v>
      </c>
    </row>
    <row r="77" spans="1:7" x14ac:dyDescent="0.35">
      <c r="A77" s="9" t="s">
        <v>106</v>
      </c>
      <c r="B77" s="10" t="s">
        <v>159</v>
      </c>
      <c r="C77" s="11" t="s">
        <v>140</v>
      </c>
      <c r="D77" s="10" t="s">
        <v>213</v>
      </c>
      <c r="E77" s="12">
        <v>1643</v>
      </c>
      <c r="F77" s="12">
        <v>1511</v>
      </c>
    </row>
    <row r="78" spans="1:7" x14ac:dyDescent="0.35">
      <c r="A78" s="9" t="s">
        <v>106</v>
      </c>
      <c r="B78" s="10" t="s">
        <v>159</v>
      </c>
      <c r="C78" s="11" t="s">
        <v>141</v>
      </c>
      <c r="D78" s="10" t="s">
        <v>214</v>
      </c>
      <c r="E78" s="12">
        <v>5422</v>
      </c>
      <c r="F78" s="12">
        <v>3172</v>
      </c>
    </row>
    <row r="79" spans="1:7" x14ac:dyDescent="0.35">
      <c r="A79" s="9" t="s">
        <v>106</v>
      </c>
      <c r="B79" s="10" t="s">
        <v>159</v>
      </c>
      <c r="C79" s="11" t="s">
        <v>142</v>
      </c>
      <c r="D79" s="10" t="s">
        <v>215</v>
      </c>
      <c r="E79" s="12">
        <v>13242</v>
      </c>
      <c r="F79" s="12">
        <v>10870</v>
      </c>
    </row>
    <row r="80" spans="1:7" x14ac:dyDescent="0.35">
      <c r="A80" s="9" t="s">
        <v>106</v>
      </c>
      <c r="B80" s="10" t="s">
        <v>159</v>
      </c>
      <c r="C80" s="11" t="s">
        <v>143</v>
      </c>
      <c r="D80" s="10" t="s">
        <v>216</v>
      </c>
      <c r="E80" s="12">
        <v>5562</v>
      </c>
      <c r="F80" s="12">
        <v>3168</v>
      </c>
    </row>
    <row r="81" spans="1:8" x14ac:dyDescent="0.35">
      <c r="A81" s="9" t="s">
        <v>106</v>
      </c>
      <c r="B81" s="10" t="s">
        <v>159</v>
      </c>
      <c r="C81" s="11" t="s">
        <v>144</v>
      </c>
      <c r="D81" s="10" t="s">
        <v>217</v>
      </c>
      <c r="E81" s="12">
        <v>3421</v>
      </c>
      <c r="F81" s="12">
        <v>1756</v>
      </c>
    </row>
    <row r="82" spans="1:8" x14ac:dyDescent="0.35">
      <c r="A82" s="9" t="s">
        <v>106</v>
      </c>
      <c r="B82" s="10" t="s">
        <v>159</v>
      </c>
      <c r="C82" s="11" t="s">
        <v>145</v>
      </c>
      <c r="D82" s="10" t="s">
        <v>218</v>
      </c>
      <c r="E82" s="12">
        <v>6961</v>
      </c>
      <c r="F82" s="12">
        <v>4245</v>
      </c>
    </row>
    <row r="83" spans="1:8" x14ac:dyDescent="0.35">
      <c r="A83" s="9" t="s">
        <v>106</v>
      </c>
      <c r="B83" s="10" t="s">
        <v>159</v>
      </c>
      <c r="C83" s="11" t="s">
        <v>148</v>
      </c>
      <c r="D83" s="10" t="s">
        <v>219</v>
      </c>
      <c r="E83" s="12">
        <v>6114</v>
      </c>
      <c r="F83" s="12">
        <v>4632</v>
      </c>
    </row>
    <row r="84" spans="1:8" x14ac:dyDescent="0.35">
      <c r="A84" s="9" t="s">
        <v>106</v>
      </c>
      <c r="B84" s="10" t="s">
        <v>159</v>
      </c>
      <c r="C84" s="11" t="s">
        <v>149</v>
      </c>
      <c r="D84" s="10" t="s">
        <v>234</v>
      </c>
      <c r="E84" s="12">
        <v>2506</v>
      </c>
      <c r="F84" s="12">
        <v>4213</v>
      </c>
    </row>
    <row r="85" spans="1:8" x14ac:dyDescent="0.35">
      <c r="A85" s="9" t="s">
        <v>106</v>
      </c>
      <c r="B85" s="10" t="s">
        <v>159</v>
      </c>
      <c r="C85" s="11" t="s">
        <v>150</v>
      </c>
      <c r="D85" s="10" t="s">
        <v>220</v>
      </c>
      <c r="E85" s="12">
        <v>1669</v>
      </c>
      <c r="F85" s="12">
        <v>1313</v>
      </c>
    </row>
    <row r="86" spans="1:8" x14ac:dyDescent="0.35">
      <c r="A86" s="9" t="s">
        <v>106</v>
      </c>
      <c r="B86" s="10" t="s">
        <v>159</v>
      </c>
      <c r="C86" s="11" t="s">
        <v>151</v>
      </c>
      <c r="D86" s="10" t="s">
        <v>221</v>
      </c>
      <c r="E86" s="11">
        <v>674</v>
      </c>
      <c r="F86" s="12">
        <v>1109</v>
      </c>
    </row>
    <row r="87" spans="1:8" x14ac:dyDescent="0.35">
      <c r="A87" s="9" t="s">
        <v>106</v>
      </c>
      <c r="B87" s="10" t="s">
        <v>159</v>
      </c>
      <c r="C87" s="11" t="s">
        <v>153</v>
      </c>
      <c r="D87" s="10" t="s">
        <v>222</v>
      </c>
      <c r="E87" s="12">
        <v>5210</v>
      </c>
      <c r="F87" s="12">
        <v>3236</v>
      </c>
    </row>
    <row r="88" spans="1:8" x14ac:dyDescent="0.35">
      <c r="A88" s="9" t="s">
        <v>106</v>
      </c>
      <c r="B88" s="10" t="s">
        <v>159</v>
      </c>
      <c r="C88" s="11" t="s">
        <v>154</v>
      </c>
      <c r="D88" s="10" t="s">
        <v>223</v>
      </c>
      <c r="E88" s="12">
        <v>2804</v>
      </c>
      <c r="F88" s="12">
        <v>3511</v>
      </c>
    </row>
    <row r="89" spans="1:8" x14ac:dyDescent="0.35">
      <c r="A89" s="9" t="s">
        <v>106</v>
      </c>
      <c r="B89" s="10" t="s">
        <v>159</v>
      </c>
      <c r="C89" s="11" t="s">
        <v>155</v>
      </c>
      <c r="D89" s="10" t="s">
        <v>224</v>
      </c>
      <c r="E89" s="12">
        <v>5594</v>
      </c>
      <c r="F89" s="12">
        <v>4288</v>
      </c>
    </row>
    <row r="90" spans="1:8" x14ac:dyDescent="0.35">
      <c r="A90" s="9" t="s">
        <v>106</v>
      </c>
      <c r="B90" s="10" t="s">
        <v>159</v>
      </c>
      <c r="C90" s="11" t="s">
        <v>156</v>
      </c>
      <c r="D90" s="10" t="s">
        <v>225</v>
      </c>
      <c r="E90" s="12">
        <v>6661</v>
      </c>
      <c r="F90" s="12">
        <v>7030</v>
      </c>
    </row>
    <row r="91" spans="1:8" x14ac:dyDescent="0.35">
      <c r="A91" s="9" t="s">
        <v>106</v>
      </c>
      <c r="B91" s="10" t="s">
        <v>159</v>
      </c>
      <c r="C91" s="11" t="s">
        <v>157</v>
      </c>
      <c r="D91" s="10" t="s">
        <v>226</v>
      </c>
      <c r="E91" s="12">
        <v>6977</v>
      </c>
      <c r="F91" s="12">
        <v>2456</v>
      </c>
    </row>
    <row r="92" spans="1:8" x14ac:dyDescent="0.35">
      <c r="A92" s="9" t="s">
        <v>106</v>
      </c>
      <c r="B92" s="10" t="s">
        <v>159</v>
      </c>
      <c r="C92" s="11" t="s">
        <v>158</v>
      </c>
      <c r="D92" s="10" t="s">
        <v>227</v>
      </c>
      <c r="E92" s="11">
        <v>344</v>
      </c>
      <c r="F92" s="11">
        <v>190</v>
      </c>
    </row>
    <row r="93" spans="1:8" x14ac:dyDescent="0.35">
      <c r="A93" s="29"/>
      <c r="B93" s="30"/>
      <c r="C93" s="29"/>
      <c r="D93" s="30"/>
      <c r="E93" s="31">
        <f>SUM(E66:E92)</f>
        <v>126266</v>
      </c>
      <c r="F93" s="31">
        <f>SUM(F66:F92)</f>
        <v>103843</v>
      </c>
      <c r="G93" s="5">
        <f>SUM(E93:F93)</f>
        <v>230109</v>
      </c>
      <c r="H93" s="15">
        <f>SUM(G93/G62*100)</f>
        <v>94.395946999220584</v>
      </c>
    </row>
    <row r="94" spans="1:8" x14ac:dyDescent="0.35">
      <c r="E94" s="4"/>
      <c r="F94" s="4"/>
      <c r="G94" s="5"/>
      <c r="H94" s="15"/>
    </row>
    <row r="95" spans="1:8" x14ac:dyDescent="0.35">
      <c r="E95" s="4"/>
      <c r="F95" s="4"/>
      <c r="G95" s="5"/>
      <c r="H95" s="15"/>
    </row>
    <row r="96" spans="1:8" x14ac:dyDescent="0.35">
      <c r="A96" s="27" t="s">
        <v>247</v>
      </c>
      <c r="H96" s="15"/>
    </row>
    <row r="97" spans="1:7" ht="72.5" x14ac:dyDescent="0.35">
      <c r="A97" s="33" t="s">
        <v>240</v>
      </c>
      <c r="B97" s="13" t="s">
        <v>241</v>
      </c>
      <c r="C97" s="33" t="s">
        <v>242</v>
      </c>
      <c r="D97" s="13" t="s">
        <v>243</v>
      </c>
      <c r="E97" s="34" t="s">
        <v>244</v>
      </c>
      <c r="F97" s="34" t="s">
        <v>245</v>
      </c>
      <c r="G97" s="35" t="s">
        <v>246</v>
      </c>
    </row>
    <row r="98" spans="1:7" x14ac:dyDescent="0.35">
      <c r="A98" s="6" t="s">
        <v>106</v>
      </c>
      <c r="B98" s="7" t="s">
        <v>159</v>
      </c>
      <c r="C98" s="8" t="s">
        <v>160</v>
      </c>
      <c r="D98" s="7" t="s">
        <v>161</v>
      </c>
      <c r="E98" s="8">
        <v>243</v>
      </c>
      <c r="F98" s="8">
        <v>0</v>
      </c>
    </row>
    <row r="99" spans="1:7" x14ac:dyDescent="0.35">
      <c r="A99" s="9" t="s">
        <v>106</v>
      </c>
      <c r="B99" s="10" t="s">
        <v>159</v>
      </c>
      <c r="C99" s="11" t="s">
        <v>107</v>
      </c>
      <c r="D99" s="10" t="s">
        <v>164</v>
      </c>
      <c r="E99" s="11">
        <v>21</v>
      </c>
      <c r="F99" s="11">
        <v>286</v>
      </c>
    </row>
    <row r="100" spans="1:7" x14ac:dyDescent="0.35">
      <c r="A100" s="9" t="s">
        <v>106</v>
      </c>
      <c r="B100" s="10" t="s">
        <v>159</v>
      </c>
      <c r="C100" s="11" t="s">
        <v>165</v>
      </c>
      <c r="D100" s="10" t="s">
        <v>166</v>
      </c>
      <c r="E100" s="11">
        <v>10</v>
      </c>
      <c r="F100" s="11">
        <v>431</v>
      </c>
    </row>
    <row r="101" spans="1:7" x14ac:dyDescent="0.35">
      <c r="A101" s="9" t="s">
        <v>106</v>
      </c>
      <c r="B101" s="10" t="s">
        <v>159</v>
      </c>
      <c r="C101" s="11" t="s">
        <v>167</v>
      </c>
      <c r="D101" s="10" t="s">
        <v>168</v>
      </c>
      <c r="E101" s="11">
        <v>0</v>
      </c>
      <c r="F101" s="11">
        <v>339</v>
      </c>
    </row>
    <row r="102" spans="1:7" x14ac:dyDescent="0.35">
      <c r="A102" s="9" t="s">
        <v>106</v>
      </c>
      <c r="B102" s="10" t="s">
        <v>159</v>
      </c>
      <c r="C102" s="11" t="s">
        <v>169</v>
      </c>
      <c r="D102" s="10" t="s">
        <v>170</v>
      </c>
      <c r="E102" s="11">
        <v>11</v>
      </c>
      <c r="F102" s="11">
        <v>381</v>
      </c>
    </row>
    <row r="103" spans="1:7" x14ac:dyDescent="0.35">
      <c r="A103" s="9" t="s">
        <v>106</v>
      </c>
      <c r="B103" s="10" t="s">
        <v>159</v>
      </c>
      <c r="C103" s="11" t="s">
        <v>171</v>
      </c>
      <c r="D103" s="10" t="s">
        <v>172</v>
      </c>
      <c r="E103" s="11">
        <v>13</v>
      </c>
      <c r="F103" s="11">
        <v>564</v>
      </c>
    </row>
    <row r="104" spans="1:7" x14ac:dyDescent="0.35">
      <c r="A104" s="9" t="s">
        <v>106</v>
      </c>
      <c r="B104" s="10" t="s">
        <v>159</v>
      </c>
      <c r="C104" s="11" t="s">
        <v>173</v>
      </c>
      <c r="D104" s="10" t="s">
        <v>174</v>
      </c>
      <c r="E104" s="11">
        <v>8</v>
      </c>
      <c r="F104" s="11">
        <v>218</v>
      </c>
    </row>
    <row r="105" spans="1:7" x14ac:dyDescent="0.35">
      <c r="A105" s="9" t="s">
        <v>106</v>
      </c>
      <c r="B105" s="10" t="s">
        <v>159</v>
      </c>
      <c r="C105" s="11" t="s">
        <v>175</v>
      </c>
      <c r="D105" s="10" t="s">
        <v>176</v>
      </c>
      <c r="E105" s="11">
        <v>10</v>
      </c>
      <c r="F105" s="11">
        <v>392</v>
      </c>
    </row>
    <row r="106" spans="1:7" x14ac:dyDescent="0.35">
      <c r="A106" s="9" t="s">
        <v>106</v>
      </c>
      <c r="B106" s="10" t="s">
        <v>159</v>
      </c>
      <c r="C106" s="11" t="s">
        <v>177</v>
      </c>
      <c r="D106" s="10" t="s">
        <v>178</v>
      </c>
      <c r="E106" s="11">
        <v>3</v>
      </c>
      <c r="F106" s="11">
        <v>385</v>
      </c>
    </row>
    <row r="107" spans="1:7" x14ac:dyDescent="0.35">
      <c r="A107" s="9" t="s">
        <v>106</v>
      </c>
      <c r="B107" s="10" t="s">
        <v>159</v>
      </c>
      <c r="C107" s="11" t="s">
        <v>108</v>
      </c>
      <c r="D107" s="10" t="s">
        <v>179</v>
      </c>
      <c r="E107" s="12">
        <v>1875</v>
      </c>
      <c r="F107" s="11">
        <v>53</v>
      </c>
    </row>
    <row r="108" spans="1:7" x14ac:dyDescent="0.35">
      <c r="A108" s="9" t="s">
        <v>106</v>
      </c>
      <c r="B108" s="10" t="s">
        <v>159</v>
      </c>
      <c r="C108" s="11" t="s">
        <v>109</v>
      </c>
      <c r="D108" s="10" t="s">
        <v>180</v>
      </c>
      <c r="E108" s="11">
        <v>182</v>
      </c>
      <c r="F108" s="11">
        <v>0</v>
      </c>
    </row>
    <row r="109" spans="1:7" x14ac:dyDescent="0.35">
      <c r="A109" s="9" t="s">
        <v>106</v>
      </c>
      <c r="B109" s="10" t="s">
        <v>159</v>
      </c>
      <c r="C109" s="11" t="s">
        <v>110</v>
      </c>
      <c r="D109" s="10" t="s">
        <v>181</v>
      </c>
      <c r="E109" s="11">
        <v>407</v>
      </c>
      <c r="F109" s="11">
        <v>0</v>
      </c>
    </row>
    <row r="110" spans="1:7" x14ac:dyDescent="0.35">
      <c r="A110" s="9" t="s">
        <v>106</v>
      </c>
      <c r="B110" s="10" t="s">
        <v>159</v>
      </c>
      <c r="C110" s="11" t="s">
        <v>111</v>
      </c>
      <c r="D110" s="10" t="s">
        <v>182</v>
      </c>
      <c r="E110" s="11">
        <v>146</v>
      </c>
      <c r="F110" s="11">
        <v>0</v>
      </c>
    </row>
    <row r="111" spans="1:7" x14ac:dyDescent="0.35">
      <c r="A111" s="9" t="s">
        <v>106</v>
      </c>
      <c r="B111" s="10" t="s">
        <v>159</v>
      </c>
      <c r="C111" s="11" t="s">
        <v>112</v>
      </c>
      <c r="D111" s="10" t="s">
        <v>183</v>
      </c>
      <c r="E111" s="11">
        <v>250</v>
      </c>
      <c r="F111" s="11">
        <v>0</v>
      </c>
    </row>
    <row r="112" spans="1:7" x14ac:dyDescent="0.35">
      <c r="A112" s="9" t="s">
        <v>106</v>
      </c>
      <c r="B112" s="10" t="s">
        <v>159</v>
      </c>
      <c r="C112" s="11" t="s">
        <v>113</v>
      </c>
      <c r="D112" s="10" t="s">
        <v>184</v>
      </c>
      <c r="E112" s="11">
        <v>739</v>
      </c>
      <c r="F112" s="11">
        <v>0</v>
      </c>
    </row>
    <row r="113" spans="1:6" x14ac:dyDescent="0.35">
      <c r="A113" s="9" t="s">
        <v>106</v>
      </c>
      <c r="B113" s="10" t="s">
        <v>159</v>
      </c>
      <c r="C113" s="11" t="s">
        <v>114</v>
      </c>
      <c r="D113" s="10" t="s">
        <v>185</v>
      </c>
      <c r="E113" s="11">
        <v>665</v>
      </c>
      <c r="F113" s="11">
        <v>0</v>
      </c>
    </row>
    <row r="114" spans="1:6" x14ac:dyDescent="0.35">
      <c r="A114" s="9" t="s">
        <v>106</v>
      </c>
      <c r="B114" s="10" t="s">
        <v>159</v>
      </c>
      <c r="C114" s="11" t="s">
        <v>115</v>
      </c>
      <c r="D114" s="10" t="s">
        <v>186</v>
      </c>
      <c r="E114" s="11">
        <v>544</v>
      </c>
      <c r="F114" s="11">
        <v>0</v>
      </c>
    </row>
    <row r="115" spans="1:6" x14ac:dyDescent="0.35">
      <c r="A115" s="9" t="s">
        <v>106</v>
      </c>
      <c r="B115" s="10" t="s">
        <v>159</v>
      </c>
      <c r="C115" s="11" t="s">
        <v>116</v>
      </c>
      <c r="D115" s="10" t="s">
        <v>187</v>
      </c>
      <c r="E115" s="11">
        <v>173</v>
      </c>
      <c r="F115" s="11">
        <v>39</v>
      </c>
    </row>
    <row r="116" spans="1:6" x14ac:dyDescent="0.35">
      <c r="A116" s="9" t="s">
        <v>106</v>
      </c>
      <c r="B116" s="10" t="s">
        <v>159</v>
      </c>
      <c r="C116" s="11" t="s">
        <v>117</v>
      </c>
      <c r="D116" s="10" t="s">
        <v>188</v>
      </c>
      <c r="E116" s="11">
        <v>593</v>
      </c>
      <c r="F116" s="11">
        <v>52</v>
      </c>
    </row>
    <row r="117" spans="1:6" x14ac:dyDescent="0.35">
      <c r="A117" s="9" t="s">
        <v>106</v>
      </c>
      <c r="B117" s="10" t="s">
        <v>159</v>
      </c>
      <c r="C117" s="11" t="s">
        <v>118</v>
      </c>
      <c r="D117" s="10" t="s">
        <v>189</v>
      </c>
      <c r="E117" s="11">
        <v>694</v>
      </c>
      <c r="F117" s="11">
        <v>7</v>
      </c>
    </row>
    <row r="118" spans="1:6" x14ac:dyDescent="0.35">
      <c r="A118" s="9" t="s">
        <v>106</v>
      </c>
      <c r="B118" s="10" t="s">
        <v>159</v>
      </c>
      <c r="C118" s="11" t="s">
        <v>119</v>
      </c>
      <c r="D118" s="10" t="s">
        <v>190</v>
      </c>
      <c r="E118" s="11">
        <v>530</v>
      </c>
      <c r="F118" s="11">
        <v>0</v>
      </c>
    </row>
    <row r="119" spans="1:6" x14ac:dyDescent="0.35">
      <c r="A119" s="9" t="s">
        <v>106</v>
      </c>
      <c r="B119" s="10" t="s">
        <v>159</v>
      </c>
      <c r="C119" s="11" t="s">
        <v>120</v>
      </c>
      <c r="D119" s="10" t="s">
        <v>191</v>
      </c>
      <c r="E119" s="11">
        <v>111</v>
      </c>
      <c r="F119" s="11">
        <v>5</v>
      </c>
    </row>
    <row r="120" spans="1:6" x14ac:dyDescent="0.35">
      <c r="A120" s="9" t="s">
        <v>106</v>
      </c>
      <c r="B120" s="10" t="s">
        <v>159</v>
      </c>
      <c r="C120" s="11" t="s">
        <v>122</v>
      </c>
      <c r="D120" s="10" t="s">
        <v>192</v>
      </c>
      <c r="E120" s="11">
        <v>299</v>
      </c>
      <c r="F120" s="11">
        <v>0</v>
      </c>
    </row>
    <row r="121" spans="1:6" x14ac:dyDescent="0.35">
      <c r="A121" s="9" t="s">
        <v>106</v>
      </c>
      <c r="B121" s="10" t="s">
        <v>159</v>
      </c>
      <c r="C121" s="11" t="s">
        <v>123</v>
      </c>
      <c r="D121" s="10" t="s">
        <v>235</v>
      </c>
      <c r="E121" s="11">
        <v>226</v>
      </c>
      <c r="F121" s="11">
        <v>206</v>
      </c>
    </row>
    <row r="122" spans="1:6" x14ac:dyDescent="0.35">
      <c r="A122" s="9" t="s">
        <v>106</v>
      </c>
      <c r="B122" s="10" t="s">
        <v>159</v>
      </c>
      <c r="C122" s="11" t="s">
        <v>124</v>
      </c>
      <c r="D122" s="10" t="s">
        <v>193</v>
      </c>
      <c r="E122" s="11">
        <v>190</v>
      </c>
      <c r="F122" s="11">
        <v>0</v>
      </c>
    </row>
    <row r="123" spans="1:6" x14ac:dyDescent="0.35">
      <c r="A123" s="9" t="s">
        <v>106</v>
      </c>
      <c r="B123" s="10" t="s">
        <v>159</v>
      </c>
      <c r="C123" s="11" t="s">
        <v>125</v>
      </c>
      <c r="D123" s="10" t="s">
        <v>194</v>
      </c>
      <c r="E123" s="11">
        <v>245</v>
      </c>
      <c r="F123" s="11">
        <v>0</v>
      </c>
    </row>
    <row r="124" spans="1:6" x14ac:dyDescent="0.35">
      <c r="A124" s="9" t="s">
        <v>106</v>
      </c>
      <c r="B124" s="10" t="s">
        <v>159</v>
      </c>
      <c r="C124" s="11" t="s">
        <v>126</v>
      </c>
      <c r="D124" s="10" t="s">
        <v>195</v>
      </c>
      <c r="E124" s="11">
        <v>447</v>
      </c>
      <c r="F124" s="11">
        <v>0</v>
      </c>
    </row>
    <row r="125" spans="1:6" x14ac:dyDescent="0.35">
      <c r="A125" s="9" t="s">
        <v>106</v>
      </c>
      <c r="B125" s="10" t="s">
        <v>159</v>
      </c>
      <c r="C125" s="11" t="s">
        <v>127</v>
      </c>
      <c r="D125" s="10" t="s">
        <v>196</v>
      </c>
      <c r="E125" s="11">
        <v>302</v>
      </c>
      <c r="F125" s="11">
        <v>0</v>
      </c>
    </row>
    <row r="126" spans="1:6" x14ac:dyDescent="0.35">
      <c r="A126" s="9" t="s">
        <v>106</v>
      </c>
      <c r="B126" s="10" t="s">
        <v>159</v>
      </c>
      <c r="C126" s="11" t="s">
        <v>128</v>
      </c>
      <c r="D126" s="10" t="s">
        <v>197</v>
      </c>
      <c r="E126" s="11">
        <v>560</v>
      </c>
      <c r="F126" s="11">
        <v>10</v>
      </c>
    </row>
    <row r="127" spans="1:6" x14ac:dyDescent="0.35">
      <c r="A127" s="9" t="s">
        <v>106</v>
      </c>
      <c r="B127" s="10" t="s">
        <v>159</v>
      </c>
      <c r="C127" s="11" t="s">
        <v>198</v>
      </c>
      <c r="D127" s="10" t="s">
        <v>199</v>
      </c>
      <c r="E127" s="11">
        <v>7</v>
      </c>
      <c r="F127" s="11">
        <v>370</v>
      </c>
    </row>
    <row r="128" spans="1:6" x14ac:dyDescent="0.35">
      <c r="A128" s="9" t="s">
        <v>106</v>
      </c>
      <c r="B128" s="10" t="s">
        <v>159</v>
      </c>
      <c r="C128" s="11" t="s">
        <v>201</v>
      </c>
      <c r="D128" s="10" t="s">
        <v>202</v>
      </c>
      <c r="E128" s="11">
        <v>8</v>
      </c>
      <c r="F128" s="11">
        <v>411</v>
      </c>
    </row>
    <row r="129" spans="5:8" x14ac:dyDescent="0.35">
      <c r="E129">
        <f>SUM(E98:E128)</f>
        <v>9512</v>
      </c>
      <c r="F129">
        <f>SUM(F98:F128)</f>
        <v>4149</v>
      </c>
      <c r="G129" s="13">
        <f>SUM(E129:F129)</f>
        <v>13661</v>
      </c>
      <c r="H129" s="15">
        <f>SUM(G129/G62*100)</f>
        <v>5.6040530007794231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CA315-FC1E-4CAF-9D36-A49444CFA30E}">
  <dimension ref="A2:H128"/>
  <sheetViews>
    <sheetView workbookViewId="0">
      <selection activeCell="A137" sqref="A137"/>
    </sheetView>
  </sheetViews>
  <sheetFormatPr defaultRowHeight="14.5" x14ac:dyDescent="0.35"/>
  <cols>
    <col min="4" max="4" width="42.4531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188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107</v>
      </c>
      <c r="D5" s="10" t="s">
        <v>164</v>
      </c>
      <c r="E5" s="11">
        <v>10</v>
      </c>
      <c r="F5" s="11">
        <v>192</v>
      </c>
    </row>
    <row r="6" spans="1:7" x14ac:dyDescent="0.35">
      <c r="A6" s="9" t="s">
        <v>106</v>
      </c>
      <c r="B6" s="10" t="s">
        <v>159</v>
      </c>
      <c r="C6" s="11" t="s">
        <v>165</v>
      </c>
      <c r="D6" s="10" t="s">
        <v>166</v>
      </c>
      <c r="E6" s="11">
        <v>8</v>
      </c>
      <c r="F6" s="11">
        <v>323</v>
      </c>
    </row>
    <row r="7" spans="1:7" x14ac:dyDescent="0.35">
      <c r="A7" s="9" t="s">
        <v>106</v>
      </c>
      <c r="B7" s="10" t="s">
        <v>159</v>
      </c>
      <c r="C7" s="11" t="s">
        <v>167</v>
      </c>
      <c r="D7" s="10" t="s">
        <v>168</v>
      </c>
      <c r="E7" s="11">
        <v>3</v>
      </c>
      <c r="F7" s="11">
        <v>240</v>
      </c>
    </row>
    <row r="8" spans="1:7" x14ac:dyDescent="0.35">
      <c r="A8" s="9" t="s">
        <v>106</v>
      </c>
      <c r="B8" s="10" t="s">
        <v>159</v>
      </c>
      <c r="C8" s="11" t="s">
        <v>169</v>
      </c>
      <c r="D8" s="10" t="s">
        <v>170</v>
      </c>
      <c r="E8" s="11">
        <v>5</v>
      </c>
      <c r="F8" s="11">
        <v>205</v>
      </c>
    </row>
    <row r="9" spans="1:7" x14ac:dyDescent="0.35">
      <c r="A9" s="9" t="s">
        <v>106</v>
      </c>
      <c r="B9" s="10" t="s">
        <v>159</v>
      </c>
      <c r="C9" s="11" t="s">
        <v>171</v>
      </c>
      <c r="D9" s="10" t="s">
        <v>172</v>
      </c>
      <c r="E9" s="11">
        <v>7</v>
      </c>
      <c r="F9" s="11">
        <v>391</v>
      </c>
    </row>
    <row r="10" spans="1:7" x14ac:dyDescent="0.35">
      <c r="A10" s="9" t="s">
        <v>106</v>
      </c>
      <c r="B10" s="10" t="s">
        <v>159</v>
      </c>
      <c r="C10" s="11" t="s">
        <v>173</v>
      </c>
      <c r="D10" s="10" t="s">
        <v>174</v>
      </c>
      <c r="E10" s="11">
        <v>0</v>
      </c>
      <c r="F10" s="11">
        <v>174</v>
      </c>
    </row>
    <row r="11" spans="1:7" x14ac:dyDescent="0.35">
      <c r="A11" s="9" t="s">
        <v>106</v>
      </c>
      <c r="B11" s="10" t="s">
        <v>159</v>
      </c>
      <c r="C11" s="11" t="s">
        <v>175</v>
      </c>
      <c r="D11" s="10" t="s">
        <v>176</v>
      </c>
      <c r="E11" s="11">
        <v>3</v>
      </c>
      <c r="F11" s="11">
        <v>291</v>
      </c>
    </row>
    <row r="12" spans="1:7" x14ac:dyDescent="0.35">
      <c r="A12" s="9" t="s">
        <v>106</v>
      </c>
      <c r="B12" s="10" t="s">
        <v>159</v>
      </c>
      <c r="C12" s="11" t="s">
        <v>177</v>
      </c>
      <c r="D12" s="10" t="s">
        <v>178</v>
      </c>
      <c r="E12" s="11">
        <v>2</v>
      </c>
      <c r="F12" s="11">
        <v>237</v>
      </c>
    </row>
    <row r="13" spans="1:7" x14ac:dyDescent="0.35">
      <c r="A13" s="9" t="s">
        <v>106</v>
      </c>
      <c r="B13" s="10" t="s">
        <v>159</v>
      </c>
      <c r="C13" s="11" t="s">
        <v>108</v>
      </c>
      <c r="D13" s="10" t="s">
        <v>179</v>
      </c>
      <c r="E13" s="12">
        <v>1393</v>
      </c>
      <c r="F13" s="11">
        <v>44</v>
      </c>
    </row>
    <row r="14" spans="1:7" x14ac:dyDescent="0.35">
      <c r="A14" s="9" t="s">
        <v>106</v>
      </c>
      <c r="B14" s="10" t="s">
        <v>159</v>
      </c>
      <c r="C14" s="11" t="s">
        <v>109</v>
      </c>
      <c r="D14" s="10" t="s">
        <v>180</v>
      </c>
      <c r="E14" s="11">
        <v>120</v>
      </c>
      <c r="F14" s="11">
        <v>0</v>
      </c>
    </row>
    <row r="15" spans="1:7" x14ac:dyDescent="0.35">
      <c r="A15" s="9" t="s">
        <v>106</v>
      </c>
      <c r="B15" s="10" t="s">
        <v>159</v>
      </c>
      <c r="C15" s="11" t="s">
        <v>110</v>
      </c>
      <c r="D15" s="10" t="s">
        <v>181</v>
      </c>
      <c r="E15" s="11">
        <v>362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111</v>
      </c>
      <c r="D16" s="10" t="s">
        <v>182</v>
      </c>
      <c r="E16" s="11">
        <v>140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112</v>
      </c>
      <c r="D17" s="10" t="s">
        <v>183</v>
      </c>
      <c r="E17" s="11">
        <v>229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113</v>
      </c>
      <c r="D18" s="10" t="s">
        <v>184</v>
      </c>
      <c r="E18" s="11">
        <v>549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114</v>
      </c>
      <c r="D19" s="10" t="s">
        <v>185</v>
      </c>
      <c r="E19" s="11">
        <v>400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115</v>
      </c>
      <c r="D20" s="10" t="s">
        <v>186</v>
      </c>
      <c r="E20" s="11">
        <v>752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116</v>
      </c>
      <c r="D21" s="10" t="s">
        <v>187</v>
      </c>
      <c r="E21" s="11">
        <v>147</v>
      </c>
      <c r="F21" s="11">
        <v>1</v>
      </c>
    </row>
    <row r="22" spans="1:6" x14ac:dyDescent="0.35">
      <c r="A22" s="9" t="s">
        <v>106</v>
      </c>
      <c r="B22" s="10" t="s">
        <v>159</v>
      </c>
      <c r="C22" s="11" t="s">
        <v>117</v>
      </c>
      <c r="D22" s="10" t="s">
        <v>188</v>
      </c>
      <c r="E22" s="11">
        <v>376</v>
      </c>
      <c r="F22" s="11">
        <v>45</v>
      </c>
    </row>
    <row r="23" spans="1:6" x14ac:dyDescent="0.35">
      <c r="A23" s="9" t="s">
        <v>106</v>
      </c>
      <c r="B23" s="10" t="s">
        <v>159</v>
      </c>
      <c r="C23" s="11" t="s">
        <v>118</v>
      </c>
      <c r="D23" s="10" t="s">
        <v>189</v>
      </c>
      <c r="E23" s="11">
        <v>656</v>
      </c>
      <c r="F23" s="11">
        <v>7</v>
      </c>
    </row>
    <row r="24" spans="1:6" x14ac:dyDescent="0.35">
      <c r="A24" s="9" t="s">
        <v>106</v>
      </c>
      <c r="B24" s="10" t="s">
        <v>159</v>
      </c>
      <c r="C24" s="11" t="s">
        <v>119</v>
      </c>
      <c r="D24" s="10" t="s">
        <v>190</v>
      </c>
      <c r="E24" s="11">
        <v>500</v>
      </c>
      <c r="F24" s="11">
        <v>0</v>
      </c>
    </row>
    <row r="25" spans="1:6" x14ac:dyDescent="0.35">
      <c r="A25" s="9" t="s">
        <v>106</v>
      </c>
      <c r="B25" s="10" t="s">
        <v>159</v>
      </c>
      <c r="C25" s="11" t="s">
        <v>120</v>
      </c>
      <c r="D25" s="10" t="s">
        <v>191</v>
      </c>
      <c r="E25" s="11">
        <v>66</v>
      </c>
      <c r="F25" s="11">
        <v>3</v>
      </c>
    </row>
    <row r="26" spans="1:6" x14ac:dyDescent="0.35">
      <c r="A26" s="9" t="s">
        <v>106</v>
      </c>
      <c r="B26" s="10" t="s">
        <v>159</v>
      </c>
      <c r="C26" s="11" t="s">
        <v>122</v>
      </c>
      <c r="D26" s="10" t="s">
        <v>192</v>
      </c>
      <c r="E26" s="11">
        <v>207</v>
      </c>
      <c r="F26" s="11">
        <v>0</v>
      </c>
    </row>
    <row r="27" spans="1:6" x14ac:dyDescent="0.35">
      <c r="A27" s="9" t="s">
        <v>106</v>
      </c>
      <c r="B27" s="10" t="s">
        <v>159</v>
      </c>
      <c r="C27" s="11" t="s">
        <v>123</v>
      </c>
      <c r="D27" s="10" t="s">
        <v>235</v>
      </c>
      <c r="E27" s="11">
        <v>162</v>
      </c>
      <c r="F27" s="11">
        <v>139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124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184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398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261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397</v>
      </c>
      <c r="F32" s="11">
        <v>5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2</v>
      </c>
      <c r="F33" s="11">
        <v>341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18165</v>
      </c>
      <c r="F34" s="12">
        <v>12523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7</v>
      </c>
      <c r="F35" s="11">
        <v>265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3316</v>
      </c>
      <c r="F36" s="12">
        <v>2990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233</v>
      </c>
      <c r="E37" s="12">
        <v>5688</v>
      </c>
      <c r="F37" s="12">
        <v>4409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2">
        <v>1019</v>
      </c>
      <c r="F38" s="12">
        <v>1537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1918</v>
      </c>
      <c r="F39" s="12">
        <v>5347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3995</v>
      </c>
      <c r="F40" s="12">
        <v>2661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56</v>
      </c>
      <c r="F41" s="12">
        <v>1712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7293</v>
      </c>
      <c r="F42" s="12">
        <v>8385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68</v>
      </c>
      <c r="F43" s="11">
        <v>830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1166</v>
      </c>
      <c r="F44" s="12">
        <v>3462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1446</v>
      </c>
      <c r="F45" s="12">
        <v>1555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1406</v>
      </c>
      <c r="F46" s="12">
        <v>1375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4089</v>
      </c>
      <c r="F47" s="12">
        <v>2871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10029</v>
      </c>
      <c r="F48" s="12">
        <v>9909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4712</v>
      </c>
      <c r="F49" s="12">
        <v>3063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3241</v>
      </c>
      <c r="F50" s="12">
        <v>1438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5627</v>
      </c>
      <c r="F51" s="12">
        <v>3924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4865</v>
      </c>
      <c r="F52" s="12">
        <v>3913</v>
      </c>
    </row>
    <row r="53" spans="1:7" x14ac:dyDescent="0.35">
      <c r="A53" s="9" t="s">
        <v>106</v>
      </c>
      <c r="B53" s="10" t="s">
        <v>159</v>
      </c>
      <c r="C53" s="11" t="s">
        <v>149</v>
      </c>
      <c r="D53" s="10" t="s">
        <v>234</v>
      </c>
      <c r="E53" s="12">
        <v>2096</v>
      </c>
      <c r="F53" s="12">
        <v>3676</v>
      </c>
    </row>
    <row r="54" spans="1:7" x14ac:dyDescent="0.35">
      <c r="A54" s="9" t="s">
        <v>106</v>
      </c>
      <c r="B54" s="10" t="s">
        <v>159</v>
      </c>
      <c r="C54" s="11" t="s">
        <v>150</v>
      </c>
      <c r="D54" s="10" t="s">
        <v>220</v>
      </c>
      <c r="E54" s="12">
        <v>1754</v>
      </c>
      <c r="F54" s="12">
        <v>1581</v>
      </c>
    </row>
    <row r="55" spans="1:7" x14ac:dyDescent="0.35">
      <c r="A55" s="9" t="s">
        <v>106</v>
      </c>
      <c r="B55" s="10" t="s">
        <v>159</v>
      </c>
      <c r="C55" s="11" t="s">
        <v>151</v>
      </c>
      <c r="D55" s="10" t="s">
        <v>221</v>
      </c>
      <c r="E55" s="11">
        <v>594</v>
      </c>
      <c r="F55" s="11">
        <v>734</v>
      </c>
    </row>
    <row r="56" spans="1:7" x14ac:dyDescent="0.35">
      <c r="A56" s="9" t="s">
        <v>106</v>
      </c>
      <c r="B56" s="10" t="s">
        <v>159</v>
      </c>
      <c r="C56" s="11" t="s">
        <v>153</v>
      </c>
      <c r="D56" s="10" t="s">
        <v>222</v>
      </c>
      <c r="E56" s="12">
        <v>4171</v>
      </c>
      <c r="F56" s="12">
        <v>2932</v>
      </c>
    </row>
    <row r="57" spans="1:7" x14ac:dyDescent="0.35">
      <c r="A57" s="9" t="s">
        <v>106</v>
      </c>
      <c r="B57" s="10" t="s">
        <v>159</v>
      </c>
      <c r="C57" s="11" t="s">
        <v>154</v>
      </c>
      <c r="D57" s="10" t="s">
        <v>223</v>
      </c>
      <c r="E57" s="12">
        <v>3671</v>
      </c>
      <c r="F57" s="12">
        <v>2541</v>
      </c>
    </row>
    <row r="58" spans="1:7" x14ac:dyDescent="0.35">
      <c r="A58" s="9" t="s">
        <v>106</v>
      </c>
      <c r="B58" s="10" t="s">
        <v>159</v>
      </c>
      <c r="C58" s="11" t="s">
        <v>155</v>
      </c>
      <c r="D58" s="10" t="s">
        <v>224</v>
      </c>
      <c r="E58" s="12">
        <v>4312</v>
      </c>
      <c r="F58" s="12">
        <v>4221</v>
      </c>
    </row>
    <row r="59" spans="1:7" x14ac:dyDescent="0.35">
      <c r="A59" s="9" t="s">
        <v>106</v>
      </c>
      <c r="B59" s="10" t="s">
        <v>159</v>
      </c>
      <c r="C59" s="11" t="s">
        <v>156</v>
      </c>
      <c r="D59" s="10" t="s">
        <v>225</v>
      </c>
      <c r="E59" s="12">
        <v>5820</v>
      </c>
      <c r="F59" s="12">
        <v>6095</v>
      </c>
    </row>
    <row r="60" spans="1:7" x14ac:dyDescent="0.35">
      <c r="A60" s="9" t="s">
        <v>106</v>
      </c>
      <c r="B60" s="10" t="s">
        <v>159</v>
      </c>
      <c r="C60" s="11" t="s">
        <v>157</v>
      </c>
      <c r="D60" s="10" t="s">
        <v>226</v>
      </c>
      <c r="E60" s="12">
        <v>5788</v>
      </c>
      <c r="F60" s="12">
        <v>3202</v>
      </c>
    </row>
    <row r="61" spans="1:7" x14ac:dyDescent="0.35">
      <c r="A61" s="9" t="s">
        <v>106</v>
      </c>
      <c r="B61" s="10" t="s">
        <v>159</v>
      </c>
      <c r="C61" s="11" t="s">
        <v>158</v>
      </c>
      <c r="D61" s="10" t="s">
        <v>227</v>
      </c>
      <c r="E61" s="11">
        <v>231</v>
      </c>
      <c r="F61" s="11">
        <v>204</v>
      </c>
    </row>
    <row r="62" spans="1:7" x14ac:dyDescent="0.35">
      <c r="E62">
        <f>SUM(E4:E61)</f>
        <v>114194</v>
      </c>
      <c r="F62">
        <f>SUM(F4:F61)</f>
        <v>99993</v>
      </c>
      <c r="G62" s="13">
        <f>SUM(E62:F62)</f>
        <v>214187</v>
      </c>
    </row>
    <row r="63" spans="1:7" x14ac:dyDescent="0.35">
      <c r="G63" s="13"/>
    </row>
    <row r="64" spans="1:7" x14ac:dyDescent="0.35">
      <c r="A64" s="27" t="s">
        <v>232</v>
      </c>
    </row>
    <row r="65" spans="1:7" ht="72.5" x14ac:dyDescent="0.35">
      <c r="A65" s="33" t="s">
        <v>240</v>
      </c>
      <c r="B65" s="13" t="s">
        <v>241</v>
      </c>
      <c r="C65" s="33" t="s">
        <v>242</v>
      </c>
      <c r="D65" s="13" t="s">
        <v>243</v>
      </c>
      <c r="E65" s="34" t="s">
        <v>244</v>
      </c>
      <c r="F65" s="34" t="s">
        <v>245</v>
      </c>
      <c r="G65" s="35" t="s">
        <v>246</v>
      </c>
    </row>
    <row r="66" spans="1:7" x14ac:dyDescent="0.35">
      <c r="A66" s="9" t="s">
        <v>106</v>
      </c>
      <c r="B66" s="10" t="s">
        <v>159</v>
      </c>
      <c r="C66" s="11" t="s">
        <v>129</v>
      </c>
      <c r="D66" s="10" t="s">
        <v>200</v>
      </c>
      <c r="E66" s="12">
        <v>18165</v>
      </c>
      <c r="F66" s="12">
        <v>12523</v>
      </c>
    </row>
    <row r="67" spans="1:7" x14ac:dyDescent="0.35">
      <c r="A67" s="9" t="s">
        <v>106</v>
      </c>
      <c r="B67" s="10" t="s">
        <v>159</v>
      </c>
      <c r="C67" s="11" t="s">
        <v>130</v>
      </c>
      <c r="D67" s="10" t="s">
        <v>203</v>
      </c>
      <c r="E67" s="12">
        <v>3316</v>
      </c>
      <c r="F67" s="12">
        <v>2990</v>
      </c>
    </row>
    <row r="68" spans="1:7" x14ac:dyDescent="0.35">
      <c r="A68" s="9" t="s">
        <v>106</v>
      </c>
      <c r="B68" s="10" t="s">
        <v>159</v>
      </c>
      <c r="C68" s="11" t="s">
        <v>131</v>
      </c>
      <c r="D68" s="10" t="s">
        <v>233</v>
      </c>
      <c r="E68" s="12">
        <v>5688</v>
      </c>
      <c r="F68" s="12">
        <v>4409</v>
      </c>
    </row>
    <row r="69" spans="1:7" x14ac:dyDescent="0.35">
      <c r="A69" s="9" t="s">
        <v>106</v>
      </c>
      <c r="B69" s="10" t="s">
        <v>159</v>
      </c>
      <c r="C69" s="11" t="s">
        <v>132</v>
      </c>
      <c r="D69" s="10" t="s">
        <v>205</v>
      </c>
      <c r="E69" s="12">
        <v>1019</v>
      </c>
      <c r="F69" s="12">
        <v>1537</v>
      </c>
    </row>
    <row r="70" spans="1:7" x14ac:dyDescent="0.35">
      <c r="A70" s="9" t="s">
        <v>106</v>
      </c>
      <c r="B70" s="10" t="s">
        <v>159</v>
      </c>
      <c r="C70" s="11" t="s">
        <v>133</v>
      </c>
      <c r="D70" s="10" t="s">
        <v>206</v>
      </c>
      <c r="E70" s="12">
        <v>1918</v>
      </c>
      <c r="F70" s="12">
        <v>5347</v>
      </c>
    </row>
    <row r="71" spans="1:7" x14ac:dyDescent="0.35">
      <c r="A71" s="9" t="s">
        <v>106</v>
      </c>
      <c r="B71" s="10" t="s">
        <v>159</v>
      </c>
      <c r="C71" s="11" t="s">
        <v>134</v>
      </c>
      <c r="D71" s="10" t="s">
        <v>207</v>
      </c>
      <c r="E71" s="12">
        <v>3995</v>
      </c>
      <c r="F71" s="12">
        <v>2661</v>
      </c>
    </row>
    <row r="72" spans="1:7" x14ac:dyDescent="0.35">
      <c r="A72" s="9" t="s">
        <v>106</v>
      </c>
      <c r="B72" s="10" t="s">
        <v>159</v>
      </c>
      <c r="C72" s="11" t="s">
        <v>135</v>
      </c>
      <c r="D72" s="10" t="s">
        <v>208</v>
      </c>
      <c r="E72" s="11">
        <v>56</v>
      </c>
      <c r="F72" s="12">
        <v>1712</v>
      </c>
    </row>
    <row r="73" spans="1:7" x14ac:dyDescent="0.35">
      <c r="A73" s="9" t="s">
        <v>106</v>
      </c>
      <c r="B73" s="10" t="s">
        <v>159</v>
      </c>
      <c r="C73" s="11" t="s">
        <v>136</v>
      </c>
      <c r="D73" s="10" t="s">
        <v>209</v>
      </c>
      <c r="E73" s="12">
        <v>7293</v>
      </c>
      <c r="F73" s="12">
        <v>8385</v>
      </c>
    </row>
    <row r="74" spans="1:7" x14ac:dyDescent="0.35">
      <c r="A74" s="9" t="s">
        <v>106</v>
      </c>
      <c r="B74" s="10" t="s">
        <v>159</v>
      </c>
      <c r="C74" s="11" t="s">
        <v>137</v>
      </c>
      <c r="D74" s="10" t="s">
        <v>210</v>
      </c>
      <c r="E74" s="11">
        <v>68</v>
      </c>
      <c r="F74" s="11">
        <v>830</v>
      </c>
    </row>
    <row r="75" spans="1:7" x14ac:dyDescent="0.35">
      <c r="A75" s="9" t="s">
        <v>106</v>
      </c>
      <c r="B75" s="10" t="s">
        <v>159</v>
      </c>
      <c r="C75" s="11" t="s">
        <v>138</v>
      </c>
      <c r="D75" s="10" t="s">
        <v>211</v>
      </c>
      <c r="E75" s="12">
        <v>1166</v>
      </c>
      <c r="F75" s="12">
        <v>3462</v>
      </c>
    </row>
    <row r="76" spans="1:7" x14ac:dyDescent="0.35">
      <c r="A76" s="9" t="s">
        <v>106</v>
      </c>
      <c r="B76" s="10" t="s">
        <v>159</v>
      </c>
      <c r="C76" s="11" t="s">
        <v>139</v>
      </c>
      <c r="D76" s="10" t="s">
        <v>212</v>
      </c>
      <c r="E76" s="12">
        <v>1446</v>
      </c>
      <c r="F76" s="12">
        <v>1555</v>
      </c>
    </row>
    <row r="77" spans="1:7" x14ac:dyDescent="0.35">
      <c r="A77" s="9" t="s">
        <v>106</v>
      </c>
      <c r="B77" s="10" t="s">
        <v>159</v>
      </c>
      <c r="C77" s="11" t="s">
        <v>140</v>
      </c>
      <c r="D77" s="10" t="s">
        <v>213</v>
      </c>
      <c r="E77" s="12">
        <v>1406</v>
      </c>
      <c r="F77" s="12">
        <v>1375</v>
      </c>
    </row>
    <row r="78" spans="1:7" x14ac:dyDescent="0.35">
      <c r="A78" s="9" t="s">
        <v>106</v>
      </c>
      <c r="B78" s="10" t="s">
        <v>159</v>
      </c>
      <c r="C78" s="11" t="s">
        <v>141</v>
      </c>
      <c r="D78" s="10" t="s">
        <v>214</v>
      </c>
      <c r="E78" s="12">
        <v>4089</v>
      </c>
      <c r="F78" s="12">
        <v>2871</v>
      </c>
    </row>
    <row r="79" spans="1:7" x14ac:dyDescent="0.35">
      <c r="A79" s="9" t="s">
        <v>106</v>
      </c>
      <c r="B79" s="10" t="s">
        <v>159</v>
      </c>
      <c r="C79" s="11" t="s">
        <v>142</v>
      </c>
      <c r="D79" s="10" t="s">
        <v>215</v>
      </c>
      <c r="E79" s="12">
        <v>10029</v>
      </c>
      <c r="F79" s="12">
        <v>9909</v>
      </c>
    </row>
    <row r="80" spans="1:7" x14ac:dyDescent="0.35">
      <c r="A80" s="9" t="s">
        <v>106</v>
      </c>
      <c r="B80" s="10" t="s">
        <v>159</v>
      </c>
      <c r="C80" s="11" t="s">
        <v>143</v>
      </c>
      <c r="D80" s="10" t="s">
        <v>216</v>
      </c>
      <c r="E80" s="12">
        <v>4712</v>
      </c>
      <c r="F80" s="12">
        <v>3063</v>
      </c>
    </row>
    <row r="81" spans="1:8" x14ac:dyDescent="0.35">
      <c r="A81" s="9" t="s">
        <v>106</v>
      </c>
      <c r="B81" s="10" t="s">
        <v>159</v>
      </c>
      <c r="C81" s="11" t="s">
        <v>144</v>
      </c>
      <c r="D81" s="10" t="s">
        <v>217</v>
      </c>
      <c r="E81" s="12">
        <v>3241</v>
      </c>
      <c r="F81" s="12">
        <v>1438</v>
      </c>
    </row>
    <row r="82" spans="1:8" x14ac:dyDescent="0.35">
      <c r="A82" s="9" t="s">
        <v>106</v>
      </c>
      <c r="B82" s="10" t="s">
        <v>159</v>
      </c>
      <c r="C82" s="11" t="s">
        <v>145</v>
      </c>
      <c r="D82" s="10" t="s">
        <v>218</v>
      </c>
      <c r="E82" s="12">
        <v>5627</v>
      </c>
      <c r="F82" s="12">
        <v>3924</v>
      </c>
    </row>
    <row r="83" spans="1:8" x14ac:dyDescent="0.35">
      <c r="A83" s="9" t="s">
        <v>106</v>
      </c>
      <c r="B83" s="10" t="s">
        <v>159</v>
      </c>
      <c r="C83" s="11" t="s">
        <v>148</v>
      </c>
      <c r="D83" s="10" t="s">
        <v>219</v>
      </c>
      <c r="E83" s="12">
        <v>4865</v>
      </c>
      <c r="F83" s="12">
        <v>3913</v>
      </c>
    </row>
    <row r="84" spans="1:8" x14ac:dyDescent="0.35">
      <c r="A84" s="9" t="s">
        <v>106</v>
      </c>
      <c r="B84" s="10" t="s">
        <v>159</v>
      </c>
      <c r="C84" s="11" t="s">
        <v>149</v>
      </c>
      <c r="D84" s="10" t="s">
        <v>234</v>
      </c>
      <c r="E84" s="12">
        <v>2096</v>
      </c>
      <c r="F84" s="12">
        <v>3676</v>
      </c>
    </row>
    <row r="85" spans="1:8" x14ac:dyDescent="0.35">
      <c r="A85" s="9" t="s">
        <v>106</v>
      </c>
      <c r="B85" s="10" t="s">
        <v>159</v>
      </c>
      <c r="C85" s="11" t="s">
        <v>150</v>
      </c>
      <c r="D85" s="10" t="s">
        <v>220</v>
      </c>
      <c r="E85" s="12">
        <v>1754</v>
      </c>
      <c r="F85" s="12">
        <v>1581</v>
      </c>
    </row>
    <row r="86" spans="1:8" x14ac:dyDescent="0.35">
      <c r="A86" s="9" t="s">
        <v>106</v>
      </c>
      <c r="B86" s="10" t="s">
        <v>159</v>
      </c>
      <c r="C86" s="11" t="s">
        <v>151</v>
      </c>
      <c r="D86" s="10" t="s">
        <v>221</v>
      </c>
      <c r="E86" s="11">
        <v>594</v>
      </c>
      <c r="F86" s="11">
        <v>734</v>
      </c>
    </row>
    <row r="87" spans="1:8" x14ac:dyDescent="0.35">
      <c r="A87" s="9" t="s">
        <v>106</v>
      </c>
      <c r="B87" s="10" t="s">
        <v>159</v>
      </c>
      <c r="C87" s="11" t="s">
        <v>153</v>
      </c>
      <c r="D87" s="10" t="s">
        <v>222</v>
      </c>
      <c r="E87" s="12">
        <v>4171</v>
      </c>
      <c r="F87" s="12">
        <v>2932</v>
      </c>
    </row>
    <row r="88" spans="1:8" x14ac:dyDescent="0.35">
      <c r="A88" s="9" t="s">
        <v>106</v>
      </c>
      <c r="B88" s="10" t="s">
        <v>159</v>
      </c>
      <c r="C88" s="11" t="s">
        <v>154</v>
      </c>
      <c r="D88" s="10" t="s">
        <v>223</v>
      </c>
      <c r="E88" s="12">
        <v>3671</v>
      </c>
      <c r="F88" s="12">
        <v>2541</v>
      </c>
    </row>
    <row r="89" spans="1:8" x14ac:dyDescent="0.35">
      <c r="A89" s="9" t="s">
        <v>106</v>
      </c>
      <c r="B89" s="10" t="s">
        <v>159</v>
      </c>
      <c r="C89" s="11" t="s">
        <v>155</v>
      </c>
      <c r="D89" s="10" t="s">
        <v>224</v>
      </c>
      <c r="E89" s="12">
        <v>4312</v>
      </c>
      <c r="F89" s="12">
        <v>4221</v>
      </c>
    </row>
    <row r="90" spans="1:8" x14ac:dyDescent="0.35">
      <c r="A90" s="9" t="s">
        <v>106</v>
      </c>
      <c r="B90" s="10" t="s">
        <v>159</v>
      </c>
      <c r="C90" s="11" t="s">
        <v>156</v>
      </c>
      <c r="D90" s="10" t="s">
        <v>225</v>
      </c>
      <c r="E90" s="12">
        <v>5820</v>
      </c>
      <c r="F90" s="12">
        <v>6095</v>
      </c>
    </row>
    <row r="91" spans="1:8" x14ac:dyDescent="0.35">
      <c r="A91" s="9" t="s">
        <v>106</v>
      </c>
      <c r="B91" s="10" t="s">
        <v>159</v>
      </c>
      <c r="C91" s="11" t="s">
        <v>157</v>
      </c>
      <c r="D91" s="10" t="s">
        <v>226</v>
      </c>
      <c r="E91" s="12">
        <v>5788</v>
      </c>
      <c r="F91" s="12">
        <v>3202</v>
      </c>
    </row>
    <row r="92" spans="1:8" x14ac:dyDescent="0.35">
      <c r="A92" s="9" t="s">
        <v>106</v>
      </c>
      <c r="B92" s="10" t="s">
        <v>159</v>
      </c>
      <c r="C92" s="11" t="s">
        <v>158</v>
      </c>
      <c r="D92" s="10" t="s">
        <v>227</v>
      </c>
      <c r="E92" s="11">
        <v>231</v>
      </c>
      <c r="F92" s="11">
        <v>204</v>
      </c>
    </row>
    <row r="93" spans="1:8" x14ac:dyDescent="0.35">
      <c r="E93" s="4">
        <f>SUM(E66:E92)</f>
        <v>106536</v>
      </c>
      <c r="F93" s="4">
        <f>SUM(F66:F92)</f>
        <v>97090</v>
      </c>
      <c r="G93" s="5">
        <f>SUM(E93:F93)</f>
        <v>203626</v>
      </c>
      <c r="H93" s="15">
        <f>SUM(G93/G62*100)</f>
        <v>95.069261906651661</v>
      </c>
    </row>
    <row r="95" spans="1:8" x14ac:dyDescent="0.35">
      <c r="A95" s="27" t="s">
        <v>247</v>
      </c>
    </row>
    <row r="96" spans="1:8" ht="72.5" x14ac:dyDescent="0.35">
      <c r="A96" s="33" t="s">
        <v>240</v>
      </c>
      <c r="B96" s="13" t="s">
        <v>241</v>
      </c>
      <c r="C96" s="33" t="s">
        <v>242</v>
      </c>
      <c r="D96" s="13" t="s">
        <v>243</v>
      </c>
      <c r="E96" s="34" t="s">
        <v>244</v>
      </c>
      <c r="F96" s="34" t="s">
        <v>245</v>
      </c>
      <c r="G96" s="35" t="s">
        <v>246</v>
      </c>
    </row>
    <row r="97" spans="1:6" x14ac:dyDescent="0.35">
      <c r="A97" s="9" t="s">
        <v>106</v>
      </c>
      <c r="B97" s="10" t="s">
        <v>159</v>
      </c>
      <c r="C97" s="11" t="s">
        <v>201</v>
      </c>
      <c r="D97" s="10" t="s">
        <v>202</v>
      </c>
      <c r="E97" s="11">
        <v>7</v>
      </c>
      <c r="F97" s="11">
        <v>265</v>
      </c>
    </row>
    <row r="98" spans="1:6" x14ac:dyDescent="0.35">
      <c r="A98" s="6" t="s">
        <v>106</v>
      </c>
      <c r="B98" s="7" t="s">
        <v>159</v>
      </c>
      <c r="C98" s="8" t="s">
        <v>160</v>
      </c>
      <c r="D98" s="7" t="s">
        <v>161</v>
      </c>
      <c r="E98" s="8">
        <v>188</v>
      </c>
      <c r="F98" s="8">
        <v>0</v>
      </c>
    </row>
    <row r="99" spans="1:6" x14ac:dyDescent="0.35">
      <c r="A99" s="9" t="s">
        <v>106</v>
      </c>
      <c r="B99" s="10" t="s">
        <v>159</v>
      </c>
      <c r="C99" s="11" t="s">
        <v>107</v>
      </c>
      <c r="D99" s="10" t="s">
        <v>164</v>
      </c>
      <c r="E99" s="11">
        <v>10</v>
      </c>
      <c r="F99" s="11">
        <v>192</v>
      </c>
    </row>
    <row r="100" spans="1:6" x14ac:dyDescent="0.35">
      <c r="A100" s="9" t="s">
        <v>106</v>
      </c>
      <c r="B100" s="10" t="s">
        <v>159</v>
      </c>
      <c r="C100" s="11" t="s">
        <v>165</v>
      </c>
      <c r="D100" s="10" t="s">
        <v>166</v>
      </c>
      <c r="E100" s="11">
        <v>8</v>
      </c>
      <c r="F100" s="11">
        <v>323</v>
      </c>
    </row>
    <row r="101" spans="1:6" x14ac:dyDescent="0.35">
      <c r="A101" s="9" t="s">
        <v>106</v>
      </c>
      <c r="B101" s="10" t="s">
        <v>159</v>
      </c>
      <c r="C101" s="11" t="s">
        <v>167</v>
      </c>
      <c r="D101" s="10" t="s">
        <v>168</v>
      </c>
      <c r="E101" s="11">
        <v>3</v>
      </c>
      <c r="F101" s="11">
        <v>240</v>
      </c>
    </row>
    <row r="102" spans="1:6" x14ac:dyDescent="0.35">
      <c r="A102" s="9" t="s">
        <v>106</v>
      </c>
      <c r="B102" s="10" t="s">
        <v>159</v>
      </c>
      <c r="C102" s="11" t="s">
        <v>169</v>
      </c>
      <c r="D102" s="10" t="s">
        <v>170</v>
      </c>
      <c r="E102" s="11">
        <v>5</v>
      </c>
      <c r="F102" s="11">
        <v>205</v>
      </c>
    </row>
    <row r="103" spans="1:6" x14ac:dyDescent="0.35">
      <c r="A103" s="9" t="s">
        <v>106</v>
      </c>
      <c r="B103" s="10" t="s">
        <v>159</v>
      </c>
      <c r="C103" s="11" t="s">
        <v>171</v>
      </c>
      <c r="D103" s="10" t="s">
        <v>172</v>
      </c>
      <c r="E103" s="11">
        <v>7</v>
      </c>
      <c r="F103" s="11">
        <v>391</v>
      </c>
    </row>
    <row r="104" spans="1:6" x14ac:dyDescent="0.35">
      <c r="A104" s="9" t="s">
        <v>106</v>
      </c>
      <c r="B104" s="10" t="s">
        <v>159</v>
      </c>
      <c r="C104" s="11" t="s">
        <v>173</v>
      </c>
      <c r="D104" s="10" t="s">
        <v>174</v>
      </c>
      <c r="E104" s="11">
        <v>0</v>
      </c>
      <c r="F104" s="11">
        <v>174</v>
      </c>
    </row>
    <row r="105" spans="1:6" x14ac:dyDescent="0.35">
      <c r="A105" s="9" t="s">
        <v>106</v>
      </c>
      <c r="B105" s="10" t="s">
        <v>159</v>
      </c>
      <c r="C105" s="11" t="s">
        <v>175</v>
      </c>
      <c r="D105" s="10" t="s">
        <v>176</v>
      </c>
      <c r="E105" s="11">
        <v>3</v>
      </c>
      <c r="F105" s="11">
        <v>291</v>
      </c>
    </row>
    <row r="106" spans="1:6" x14ac:dyDescent="0.35">
      <c r="A106" s="9" t="s">
        <v>106</v>
      </c>
      <c r="B106" s="10" t="s">
        <v>159</v>
      </c>
      <c r="C106" s="11" t="s">
        <v>177</v>
      </c>
      <c r="D106" s="10" t="s">
        <v>178</v>
      </c>
      <c r="E106" s="11">
        <v>2</v>
      </c>
      <c r="F106" s="11">
        <v>237</v>
      </c>
    </row>
    <row r="107" spans="1:6" x14ac:dyDescent="0.35">
      <c r="A107" s="9" t="s">
        <v>106</v>
      </c>
      <c r="B107" s="10" t="s">
        <v>159</v>
      </c>
      <c r="C107" s="11" t="s">
        <v>108</v>
      </c>
      <c r="D107" s="10" t="s">
        <v>179</v>
      </c>
      <c r="E107" s="12">
        <v>1393</v>
      </c>
      <c r="F107" s="11">
        <v>44</v>
      </c>
    </row>
    <row r="108" spans="1:6" x14ac:dyDescent="0.35">
      <c r="A108" s="9" t="s">
        <v>106</v>
      </c>
      <c r="B108" s="10" t="s">
        <v>159</v>
      </c>
      <c r="C108" s="11" t="s">
        <v>109</v>
      </c>
      <c r="D108" s="10" t="s">
        <v>180</v>
      </c>
      <c r="E108" s="11">
        <v>120</v>
      </c>
      <c r="F108" s="11">
        <v>0</v>
      </c>
    </row>
    <row r="109" spans="1:6" x14ac:dyDescent="0.35">
      <c r="A109" s="9" t="s">
        <v>106</v>
      </c>
      <c r="B109" s="10" t="s">
        <v>159</v>
      </c>
      <c r="C109" s="11" t="s">
        <v>110</v>
      </c>
      <c r="D109" s="10" t="s">
        <v>181</v>
      </c>
      <c r="E109" s="11">
        <v>362</v>
      </c>
      <c r="F109" s="11">
        <v>0</v>
      </c>
    </row>
    <row r="110" spans="1:6" x14ac:dyDescent="0.35">
      <c r="A110" s="9" t="s">
        <v>106</v>
      </c>
      <c r="B110" s="10" t="s">
        <v>159</v>
      </c>
      <c r="C110" s="11" t="s">
        <v>111</v>
      </c>
      <c r="D110" s="10" t="s">
        <v>182</v>
      </c>
      <c r="E110" s="11">
        <v>140</v>
      </c>
      <c r="F110" s="11">
        <v>0</v>
      </c>
    </row>
    <row r="111" spans="1:6" x14ac:dyDescent="0.35">
      <c r="A111" s="9" t="s">
        <v>106</v>
      </c>
      <c r="B111" s="10" t="s">
        <v>159</v>
      </c>
      <c r="C111" s="11" t="s">
        <v>112</v>
      </c>
      <c r="D111" s="10" t="s">
        <v>183</v>
      </c>
      <c r="E111" s="11">
        <v>229</v>
      </c>
      <c r="F111" s="11">
        <v>0</v>
      </c>
    </row>
    <row r="112" spans="1:6" x14ac:dyDescent="0.35">
      <c r="A112" s="9" t="s">
        <v>106</v>
      </c>
      <c r="B112" s="10" t="s">
        <v>159</v>
      </c>
      <c r="C112" s="11" t="s">
        <v>113</v>
      </c>
      <c r="D112" s="10" t="s">
        <v>184</v>
      </c>
      <c r="E112" s="11">
        <v>549</v>
      </c>
      <c r="F112" s="11">
        <v>0</v>
      </c>
    </row>
    <row r="113" spans="1:8" x14ac:dyDescent="0.35">
      <c r="A113" s="9" t="s">
        <v>106</v>
      </c>
      <c r="B113" s="10" t="s">
        <v>159</v>
      </c>
      <c r="C113" s="11" t="s">
        <v>114</v>
      </c>
      <c r="D113" s="10" t="s">
        <v>185</v>
      </c>
      <c r="E113" s="11">
        <v>400</v>
      </c>
      <c r="F113" s="11">
        <v>0</v>
      </c>
    </row>
    <row r="114" spans="1:8" x14ac:dyDescent="0.35">
      <c r="A114" s="9" t="s">
        <v>106</v>
      </c>
      <c r="B114" s="10" t="s">
        <v>159</v>
      </c>
      <c r="C114" s="11" t="s">
        <v>115</v>
      </c>
      <c r="D114" s="10" t="s">
        <v>186</v>
      </c>
      <c r="E114" s="11">
        <v>752</v>
      </c>
      <c r="F114" s="11">
        <v>0</v>
      </c>
    </row>
    <row r="115" spans="1:8" x14ac:dyDescent="0.35">
      <c r="A115" s="9" t="s">
        <v>106</v>
      </c>
      <c r="B115" s="10" t="s">
        <v>159</v>
      </c>
      <c r="C115" s="11" t="s">
        <v>116</v>
      </c>
      <c r="D115" s="10" t="s">
        <v>187</v>
      </c>
      <c r="E115" s="11">
        <v>147</v>
      </c>
      <c r="F115" s="11">
        <v>1</v>
      </c>
    </row>
    <row r="116" spans="1:8" x14ac:dyDescent="0.35">
      <c r="A116" s="9" t="s">
        <v>106</v>
      </c>
      <c r="B116" s="10" t="s">
        <v>159</v>
      </c>
      <c r="C116" s="11" t="s">
        <v>117</v>
      </c>
      <c r="D116" s="10" t="s">
        <v>188</v>
      </c>
      <c r="E116" s="11">
        <v>376</v>
      </c>
      <c r="F116" s="11">
        <v>45</v>
      </c>
    </row>
    <row r="117" spans="1:8" x14ac:dyDescent="0.35">
      <c r="A117" s="9" t="s">
        <v>106</v>
      </c>
      <c r="B117" s="10" t="s">
        <v>159</v>
      </c>
      <c r="C117" s="11" t="s">
        <v>118</v>
      </c>
      <c r="D117" s="10" t="s">
        <v>189</v>
      </c>
      <c r="E117" s="11">
        <v>656</v>
      </c>
      <c r="F117" s="11">
        <v>7</v>
      </c>
    </row>
    <row r="118" spans="1:8" x14ac:dyDescent="0.35">
      <c r="A118" s="9" t="s">
        <v>106</v>
      </c>
      <c r="B118" s="10" t="s">
        <v>159</v>
      </c>
      <c r="C118" s="11" t="s">
        <v>119</v>
      </c>
      <c r="D118" s="10" t="s">
        <v>190</v>
      </c>
      <c r="E118" s="11">
        <v>500</v>
      </c>
      <c r="F118" s="11">
        <v>0</v>
      </c>
    </row>
    <row r="119" spans="1:8" x14ac:dyDescent="0.35">
      <c r="A119" s="9" t="s">
        <v>106</v>
      </c>
      <c r="B119" s="10" t="s">
        <v>159</v>
      </c>
      <c r="C119" s="11" t="s">
        <v>120</v>
      </c>
      <c r="D119" s="10" t="s">
        <v>191</v>
      </c>
      <c r="E119" s="11">
        <v>66</v>
      </c>
      <c r="F119" s="11">
        <v>3</v>
      </c>
    </row>
    <row r="120" spans="1:8" x14ac:dyDescent="0.35">
      <c r="A120" s="9" t="s">
        <v>106</v>
      </c>
      <c r="B120" s="10" t="s">
        <v>159</v>
      </c>
      <c r="C120" s="11" t="s">
        <v>122</v>
      </c>
      <c r="D120" s="10" t="s">
        <v>192</v>
      </c>
      <c r="E120" s="11">
        <v>207</v>
      </c>
      <c r="F120" s="11">
        <v>0</v>
      </c>
    </row>
    <row r="121" spans="1:8" x14ac:dyDescent="0.35">
      <c r="A121" s="9" t="s">
        <v>106</v>
      </c>
      <c r="B121" s="10" t="s">
        <v>159</v>
      </c>
      <c r="C121" s="11" t="s">
        <v>123</v>
      </c>
      <c r="D121" s="10" t="s">
        <v>235</v>
      </c>
      <c r="E121" s="11">
        <v>162</v>
      </c>
      <c r="F121" s="11">
        <v>139</v>
      </c>
    </row>
    <row r="122" spans="1:8" x14ac:dyDescent="0.35">
      <c r="A122" s="9" t="s">
        <v>106</v>
      </c>
      <c r="B122" s="10" t="s">
        <v>159</v>
      </c>
      <c r="C122" s="11" t="s">
        <v>124</v>
      </c>
      <c r="D122" s="10" t="s">
        <v>193</v>
      </c>
      <c r="E122" s="11">
        <v>124</v>
      </c>
      <c r="F122" s="11">
        <v>0</v>
      </c>
    </row>
    <row r="123" spans="1:8" x14ac:dyDescent="0.35">
      <c r="A123" s="9" t="s">
        <v>106</v>
      </c>
      <c r="B123" s="10" t="s">
        <v>159</v>
      </c>
      <c r="C123" s="11" t="s">
        <v>125</v>
      </c>
      <c r="D123" s="10" t="s">
        <v>194</v>
      </c>
      <c r="E123" s="11">
        <v>184</v>
      </c>
      <c r="F123" s="11">
        <v>0</v>
      </c>
    </row>
    <row r="124" spans="1:8" x14ac:dyDescent="0.35">
      <c r="A124" s="9" t="s">
        <v>106</v>
      </c>
      <c r="B124" s="10" t="s">
        <v>159</v>
      </c>
      <c r="C124" s="11" t="s">
        <v>126</v>
      </c>
      <c r="D124" s="10" t="s">
        <v>195</v>
      </c>
      <c r="E124" s="11">
        <v>398</v>
      </c>
      <c r="F124" s="11">
        <v>0</v>
      </c>
    </row>
    <row r="125" spans="1:8" x14ac:dyDescent="0.35">
      <c r="A125" s="9" t="s">
        <v>106</v>
      </c>
      <c r="B125" s="10" t="s">
        <v>159</v>
      </c>
      <c r="C125" s="11" t="s">
        <v>127</v>
      </c>
      <c r="D125" s="10" t="s">
        <v>196</v>
      </c>
      <c r="E125" s="11">
        <v>261</v>
      </c>
      <c r="F125" s="11">
        <v>0</v>
      </c>
    </row>
    <row r="126" spans="1:8" x14ac:dyDescent="0.35">
      <c r="A126" s="9" t="s">
        <v>106</v>
      </c>
      <c r="B126" s="10" t="s">
        <v>159</v>
      </c>
      <c r="C126" s="11" t="s">
        <v>128</v>
      </c>
      <c r="D126" s="10" t="s">
        <v>197</v>
      </c>
      <c r="E126" s="11">
        <v>397</v>
      </c>
      <c r="F126" s="11">
        <v>5</v>
      </c>
    </row>
    <row r="127" spans="1:8" x14ac:dyDescent="0.35">
      <c r="A127" s="9" t="s">
        <v>106</v>
      </c>
      <c r="B127" s="10" t="s">
        <v>159</v>
      </c>
      <c r="C127" s="11" t="s">
        <v>198</v>
      </c>
      <c r="D127" s="10" t="s">
        <v>199</v>
      </c>
      <c r="E127" s="11">
        <v>2</v>
      </c>
      <c r="F127" s="11">
        <v>341</v>
      </c>
    </row>
    <row r="128" spans="1:8" x14ac:dyDescent="0.35">
      <c r="E128">
        <f>SUM(E97:E127)</f>
        <v>7658</v>
      </c>
      <c r="F128">
        <f>SUM(F97:F127)</f>
        <v>2903</v>
      </c>
      <c r="G128">
        <f>SUM(E128:F128)</f>
        <v>10561</v>
      </c>
      <c r="H128" s="15">
        <f>SUM(G128/G62*100)</f>
        <v>4.930738093348336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66BCF-A726-434C-B668-AF94FEAC5D54}">
  <dimension ref="A2:G131"/>
  <sheetViews>
    <sheetView workbookViewId="0">
      <selection activeCell="A97" sqref="A97:G98"/>
    </sheetView>
  </sheetViews>
  <sheetFormatPr defaultRowHeight="14.5" x14ac:dyDescent="0.35"/>
  <cols>
    <col min="4" max="4" width="71" customWidth="1"/>
    <col min="5" max="6" width="9.26953125" bestFit="1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225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107</v>
      </c>
      <c r="D5" s="10" t="s">
        <v>164</v>
      </c>
      <c r="E5" s="11">
        <v>23</v>
      </c>
      <c r="F5" s="11">
        <v>337</v>
      </c>
    </row>
    <row r="6" spans="1:7" x14ac:dyDescent="0.35">
      <c r="A6" s="9" t="s">
        <v>106</v>
      </c>
      <c r="B6" s="10" t="s">
        <v>159</v>
      </c>
      <c r="C6" s="11" t="s">
        <v>165</v>
      </c>
      <c r="D6" s="10" t="s">
        <v>166</v>
      </c>
      <c r="E6" s="11">
        <v>13</v>
      </c>
      <c r="F6" s="11">
        <v>417</v>
      </c>
    </row>
    <row r="7" spans="1:7" x14ac:dyDescent="0.35">
      <c r="A7" s="9" t="s">
        <v>106</v>
      </c>
      <c r="B7" s="10" t="s">
        <v>159</v>
      </c>
      <c r="C7" s="11" t="s">
        <v>167</v>
      </c>
      <c r="D7" s="10" t="s">
        <v>168</v>
      </c>
      <c r="E7" s="11">
        <v>1</v>
      </c>
      <c r="F7" s="11">
        <v>260</v>
      </c>
    </row>
    <row r="8" spans="1:7" x14ac:dyDescent="0.35">
      <c r="A8" s="9" t="s">
        <v>106</v>
      </c>
      <c r="B8" s="10" t="s">
        <v>159</v>
      </c>
      <c r="C8" s="11" t="s">
        <v>169</v>
      </c>
      <c r="D8" s="10" t="s">
        <v>170</v>
      </c>
      <c r="E8" s="11">
        <v>9</v>
      </c>
      <c r="F8" s="11">
        <v>387</v>
      </c>
    </row>
    <row r="9" spans="1:7" x14ac:dyDescent="0.35">
      <c r="A9" s="9" t="s">
        <v>106</v>
      </c>
      <c r="B9" s="10" t="s">
        <v>159</v>
      </c>
      <c r="C9" s="11" t="s">
        <v>171</v>
      </c>
      <c r="D9" s="10" t="s">
        <v>172</v>
      </c>
      <c r="E9" s="11">
        <v>10</v>
      </c>
      <c r="F9" s="11">
        <v>677</v>
      </c>
    </row>
    <row r="10" spans="1:7" x14ac:dyDescent="0.35">
      <c r="A10" s="9" t="s">
        <v>106</v>
      </c>
      <c r="B10" s="10" t="s">
        <v>159</v>
      </c>
      <c r="C10" s="11" t="s">
        <v>173</v>
      </c>
      <c r="D10" s="10" t="s">
        <v>174</v>
      </c>
      <c r="E10" s="11">
        <v>9</v>
      </c>
      <c r="F10" s="11">
        <v>243</v>
      </c>
    </row>
    <row r="11" spans="1:7" x14ac:dyDescent="0.35">
      <c r="A11" s="9" t="s">
        <v>106</v>
      </c>
      <c r="B11" s="10" t="s">
        <v>159</v>
      </c>
      <c r="C11" s="11" t="s">
        <v>175</v>
      </c>
      <c r="D11" s="10" t="s">
        <v>176</v>
      </c>
      <c r="E11" s="11">
        <v>1</v>
      </c>
      <c r="F11" s="11">
        <v>474</v>
      </c>
    </row>
    <row r="12" spans="1:7" x14ac:dyDescent="0.35">
      <c r="A12" s="9" t="s">
        <v>106</v>
      </c>
      <c r="B12" s="10" t="s">
        <v>159</v>
      </c>
      <c r="C12" s="11" t="s">
        <v>177</v>
      </c>
      <c r="D12" s="10" t="s">
        <v>178</v>
      </c>
      <c r="E12" s="11">
        <v>6</v>
      </c>
      <c r="F12" s="11">
        <v>334</v>
      </c>
    </row>
    <row r="13" spans="1:7" x14ac:dyDescent="0.35">
      <c r="A13" s="9" t="s">
        <v>106</v>
      </c>
      <c r="B13" s="10" t="s">
        <v>159</v>
      </c>
      <c r="C13" s="11" t="s">
        <v>108</v>
      </c>
      <c r="D13" s="10" t="s">
        <v>179</v>
      </c>
      <c r="E13" s="12">
        <v>1874</v>
      </c>
      <c r="F13" s="11">
        <v>104</v>
      </c>
    </row>
    <row r="14" spans="1:7" x14ac:dyDescent="0.35">
      <c r="A14" s="9" t="s">
        <v>106</v>
      </c>
      <c r="B14" s="10" t="s">
        <v>159</v>
      </c>
      <c r="C14" s="11" t="s">
        <v>109</v>
      </c>
      <c r="D14" s="10" t="s">
        <v>180</v>
      </c>
      <c r="E14" s="11">
        <v>111</v>
      </c>
      <c r="F14" s="11">
        <v>0</v>
      </c>
    </row>
    <row r="15" spans="1:7" x14ac:dyDescent="0.35">
      <c r="A15" s="9" t="s">
        <v>106</v>
      </c>
      <c r="B15" s="10" t="s">
        <v>159</v>
      </c>
      <c r="C15" s="11" t="s">
        <v>110</v>
      </c>
      <c r="D15" s="10" t="s">
        <v>181</v>
      </c>
      <c r="E15" s="11">
        <v>373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111</v>
      </c>
      <c r="D16" s="10" t="s">
        <v>182</v>
      </c>
      <c r="E16" s="11">
        <v>155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112</v>
      </c>
      <c r="D17" s="10" t="s">
        <v>183</v>
      </c>
      <c r="E17" s="11">
        <v>318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113</v>
      </c>
      <c r="D18" s="10" t="s">
        <v>184</v>
      </c>
      <c r="E18" s="11">
        <v>727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114</v>
      </c>
      <c r="D19" s="10" t="s">
        <v>185</v>
      </c>
      <c r="E19" s="11">
        <v>596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115</v>
      </c>
      <c r="D20" s="10" t="s">
        <v>186</v>
      </c>
      <c r="E20" s="12">
        <v>1069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116</v>
      </c>
      <c r="D21" s="10" t="s">
        <v>187</v>
      </c>
      <c r="E21" s="11">
        <v>215</v>
      </c>
      <c r="F21" s="11">
        <v>29</v>
      </c>
    </row>
    <row r="22" spans="1:6" x14ac:dyDescent="0.35">
      <c r="A22" s="9" t="s">
        <v>106</v>
      </c>
      <c r="B22" s="10" t="s">
        <v>159</v>
      </c>
      <c r="C22" s="11" t="s">
        <v>117</v>
      </c>
      <c r="D22" s="10" t="s">
        <v>188</v>
      </c>
      <c r="E22" s="11">
        <v>558</v>
      </c>
      <c r="F22" s="11">
        <v>80</v>
      </c>
    </row>
    <row r="23" spans="1:6" x14ac:dyDescent="0.35">
      <c r="A23" s="9" t="s">
        <v>106</v>
      </c>
      <c r="B23" s="10" t="s">
        <v>159</v>
      </c>
      <c r="C23" s="11" t="s">
        <v>118</v>
      </c>
      <c r="D23" s="10" t="s">
        <v>189</v>
      </c>
      <c r="E23" s="11">
        <v>957</v>
      </c>
      <c r="F23" s="11">
        <v>13</v>
      </c>
    </row>
    <row r="24" spans="1:6" x14ac:dyDescent="0.35">
      <c r="A24" s="9" t="s">
        <v>106</v>
      </c>
      <c r="B24" s="10" t="s">
        <v>159</v>
      </c>
      <c r="C24" s="11" t="s">
        <v>119</v>
      </c>
      <c r="D24" s="10" t="s">
        <v>190</v>
      </c>
      <c r="E24" s="11">
        <v>658</v>
      </c>
      <c r="F24" s="11">
        <v>1</v>
      </c>
    </row>
    <row r="25" spans="1:6" x14ac:dyDescent="0.35">
      <c r="A25" s="9" t="s">
        <v>106</v>
      </c>
      <c r="B25" s="10" t="s">
        <v>159</v>
      </c>
      <c r="C25" s="11" t="s">
        <v>120</v>
      </c>
      <c r="D25" s="10" t="s">
        <v>191</v>
      </c>
      <c r="E25" s="11">
        <v>82</v>
      </c>
      <c r="F25" s="11">
        <v>5</v>
      </c>
    </row>
    <row r="26" spans="1:6" x14ac:dyDescent="0.35">
      <c r="A26" s="9" t="s">
        <v>106</v>
      </c>
      <c r="B26" s="10" t="s">
        <v>159</v>
      </c>
      <c r="C26" s="11" t="s">
        <v>122</v>
      </c>
      <c r="D26" s="10" t="s">
        <v>192</v>
      </c>
      <c r="E26" s="11">
        <v>345</v>
      </c>
      <c r="F26" s="11">
        <v>0</v>
      </c>
    </row>
    <row r="27" spans="1:6" x14ac:dyDescent="0.35">
      <c r="A27" s="9" t="s">
        <v>106</v>
      </c>
      <c r="B27" s="10" t="s">
        <v>159</v>
      </c>
      <c r="C27" s="11" t="s">
        <v>124</v>
      </c>
      <c r="D27" s="10" t="s">
        <v>193</v>
      </c>
      <c r="E27" s="11">
        <v>157</v>
      </c>
      <c r="F27" s="11">
        <v>0</v>
      </c>
    </row>
    <row r="28" spans="1:6" x14ac:dyDescent="0.35">
      <c r="A28" s="9" t="s">
        <v>106</v>
      </c>
      <c r="B28" s="10" t="s">
        <v>159</v>
      </c>
      <c r="C28" s="11" t="s">
        <v>125</v>
      </c>
      <c r="D28" s="10" t="s">
        <v>194</v>
      </c>
      <c r="E28" s="11">
        <v>200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126</v>
      </c>
      <c r="D29" s="10" t="s">
        <v>195</v>
      </c>
      <c r="E29" s="11">
        <v>694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127</v>
      </c>
      <c r="D30" s="10" t="s">
        <v>196</v>
      </c>
      <c r="E30" s="11">
        <v>354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128</v>
      </c>
      <c r="D31" s="10" t="s">
        <v>197</v>
      </c>
      <c r="E31" s="11">
        <v>628</v>
      </c>
      <c r="F31" s="11">
        <v>4</v>
      </c>
    </row>
    <row r="32" spans="1:6" x14ac:dyDescent="0.35">
      <c r="A32" s="9" t="s">
        <v>106</v>
      </c>
      <c r="B32" s="10" t="s">
        <v>159</v>
      </c>
      <c r="C32" s="11" t="s">
        <v>198</v>
      </c>
      <c r="D32" s="10" t="s">
        <v>199</v>
      </c>
      <c r="E32" s="11">
        <v>4</v>
      </c>
      <c r="F32" s="11">
        <v>460</v>
      </c>
    </row>
    <row r="33" spans="1:6" x14ac:dyDescent="0.35">
      <c r="A33" s="9" t="s">
        <v>106</v>
      </c>
      <c r="B33" s="10" t="s">
        <v>159</v>
      </c>
      <c r="C33" s="11" t="s">
        <v>201</v>
      </c>
      <c r="D33" s="10" t="s">
        <v>202</v>
      </c>
      <c r="E33" s="11">
        <v>2</v>
      </c>
      <c r="F33" s="11">
        <v>476</v>
      </c>
    </row>
    <row r="34" spans="1:6" x14ac:dyDescent="0.35">
      <c r="A34" s="9" t="s">
        <v>106</v>
      </c>
      <c r="B34" s="10" t="s">
        <v>159</v>
      </c>
      <c r="C34" s="11" t="s">
        <v>228</v>
      </c>
      <c r="D34" s="10" t="s">
        <v>229</v>
      </c>
      <c r="E34" s="11">
        <v>0</v>
      </c>
      <c r="F34" s="11">
        <v>131</v>
      </c>
    </row>
    <row r="35" spans="1:6" x14ac:dyDescent="0.35">
      <c r="A35" s="9" t="s">
        <v>106</v>
      </c>
      <c r="B35" s="10" t="s">
        <v>159</v>
      </c>
      <c r="C35" s="11" t="s">
        <v>129</v>
      </c>
      <c r="D35" s="10" t="s">
        <v>200</v>
      </c>
      <c r="E35" s="12">
        <v>26747</v>
      </c>
      <c r="F35" s="12">
        <v>17975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4193</v>
      </c>
      <c r="F36" s="12">
        <v>4026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233</v>
      </c>
      <c r="E37" s="12">
        <v>8188</v>
      </c>
      <c r="F37" s="12">
        <v>5066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2">
        <v>1535</v>
      </c>
      <c r="F38" s="12">
        <v>3085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2798</v>
      </c>
      <c r="F39" s="12">
        <v>7302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5386</v>
      </c>
      <c r="F40" s="12">
        <v>3749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81</v>
      </c>
      <c r="F41" s="12">
        <v>1986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10189</v>
      </c>
      <c r="F42" s="12">
        <v>10982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63</v>
      </c>
      <c r="F43" s="12">
        <v>1118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1862</v>
      </c>
      <c r="F44" s="12">
        <v>3977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1540</v>
      </c>
      <c r="F45" s="12">
        <v>2278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1927</v>
      </c>
      <c r="F46" s="12">
        <v>1560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5175</v>
      </c>
      <c r="F47" s="12">
        <v>3648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11711</v>
      </c>
      <c r="F48" s="12">
        <v>11810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6457</v>
      </c>
      <c r="F49" s="12">
        <v>3798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3707</v>
      </c>
      <c r="F50" s="12">
        <v>1844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7933</v>
      </c>
      <c r="F51" s="12">
        <v>4716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6586</v>
      </c>
      <c r="F52" s="12">
        <v>4984</v>
      </c>
    </row>
    <row r="53" spans="1:7" x14ac:dyDescent="0.35">
      <c r="A53" s="9" t="s">
        <v>106</v>
      </c>
      <c r="B53" s="10" t="s">
        <v>159</v>
      </c>
      <c r="C53" s="11" t="s">
        <v>149</v>
      </c>
      <c r="D53" s="10" t="s">
        <v>234</v>
      </c>
      <c r="E53" s="12">
        <v>2744</v>
      </c>
      <c r="F53" s="12">
        <v>4547</v>
      </c>
    </row>
    <row r="54" spans="1:7" x14ac:dyDescent="0.35">
      <c r="A54" s="9" t="s">
        <v>106</v>
      </c>
      <c r="B54" s="10" t="s">
        <v>159</v>
      </c>
      <c r="C54" s="11" t="s">
        <v>150</v>
      </c>
      <c r="D54" s="10" t="s">
        <v>220</v>
      </c>
      <c r="E54" s="12">
        <v>2289</v>
      </c>
      <c r="F54" s="12">
        <v>2041</v>
      </c>
    </row>
    <row r="55" spans="1:7" x14ac:dyDescent="0.35">
      <c r="A55" s="9" t="s">
        <v>106</v>
      </c>
      <c r="B55" s="10" t="s">
        <v>159</v>
      </c>
      <c r="C55" s="11" t="s">
        <v>151</v>
      </c>
      <c r="D55" s="10" t="s">
        <v>221</v>
      </c>
      <c r="E55" s="11">
        <v>839</v>
      </c>
      <c r="F55" s="12">
        <v>1162</v>
      </c>
    </row>
    <row r="56" spans="1:7" x14ac:dyDescent="0.35">
      <c r="A56" s="9" t="s">
        <v>106</v>
      </c>
      <c r="B56" s="10" t="s">
        <v>159</v>
      </c>
      <c r="C56" s="11" t="s">
        <v>153</v>
      </c>
      <c r="D56" s="10" t="s">
        <v>222</v>
      </c>
      <c r="E56" s="12">
        <v>5905</v>
      </c>
      <c r="F56" s="12">
        <v>3312</v>
      </c>
    </row>
    <row r="57" spans="1:7" x14ac:dyDescent="0.35">
      <c r="A57" s="9" t="s">
        <v>106</v>
      </c>
      <c r="B57" s="10" t="s">
        <v>159</v>
      </c>
      <c r="C57" s="11" t="s">
        <v>154</v>
      </c>
      <c r="D57" s="10" t="s">
        <v>223</v>
      </c>
      <c r="E57" s="12">
        <v>3338</v>
      </c>
      <c r="F57" s="12">
        <v>2746</v>
      </c>
    </row>
    <row r="58" spans="1:7" x14ac:dyDescent="0.35">
      <c r="A58" s="9" t="s">
        <v>106</v>
      </c>
      <c r="B58" s="10" t="s">
        <v>159</v>
      </c>
      <c r="C58" s="11" t="s">
        <v>155</v>
      </c>
      <c r="D58" s="10" t="s">
        <v>224</v>
      </c>
      <c r="E58" s="12">
        <v>6018</v>
      </c>
      <c r="F58" s="12">
        <v>5155</v>
      </c>
    </row>
    <row r="59" spans="1:7" x14ac:dyDescent="0.35">
      <c r="A59" s="9" t="s">
        <v>106</v>
      </c>
      <c r="B59" s="10" t="s">
        <v>159</v>
      </c>
      <c r="C59" s="11" t="s">
        <v>156</v>
      </c>
      <c r="D59" s="10" t="s">
        <v>225</v>
      </c>
      <c r="E59" s="12">
        <v>8298</v>
      </c>
      <c r="F59" s="12">
        <v>7679</v>
      </c>
    </row>
    <row r="60" spans="1:7" x14ac:dyDescent="0.35">
      <c r="A60" s="9" t="s">
        <v>106</v>
      </c>
      <c r="B60" s="10" t="s">
        <v>159</v>
      </c>
      <c r="C60" s="11" t="s">
        <v>157</v>
      </c>
      <c r="D60" s="10" t="s">
        <v>226</v>
      </c>
      <c r="E60" s="12">
        <v>7258</v>
      </c>
      <c r="F60" s="12">
        <v>3458</v>
      </c>
    </row>
    <row r="61" spans="1:7" x14ac:dyDescent="0.35">
      <c r="A61" s="9" t="s">
        <v>106</v>
      </c>
      <c r="B61" s="10" t="s">
        <v>159</v>
      </c>
      <c r="C61" s="11" t="s">
        <v>158</v>
      </c>
      <c r="D61" s="10" t="s">
        <v>227</v>
      </c>
      <c r="E61" s="11">
        <v>411</v>
      </c>
      <c r="F61" s="11">
        <v>335</v>
      </c>
      <c r="G61" t="s">
        <v>231</v>
      </c>
    </row>
    <row r="62" spans="1:7" x14ac:dyDescent="0.35">
      <c r="E62" s="26">
        <f>SUM(E4:E61)</f>
        <v>153552</v>
      </c>
      <c r="F62" s="23">
        <f>SUM(F4:F61)</f>
        <v>128771</v>
      </c>
      <c r="G62" s="16">
        <f>E62+F62</f>
        <v>282323</v>
      </c>
    </row>
    <row r="65" spans="1:7" x14ac:dyDescent="0.35">
      <c r="A65" s="27" t="s">
        <v>232</v>
      </c>
    </row>
    <row r="66" spans="1:7" ht="72.5" x14ac:dyDescent="0.35">
      <c r="A66" s="33" t="s">
        <v>240</v>
      </c>
      <c r="B66" s="13" t="s">
        <v>241</v>
      </c>
      <c r="C66" s="33" t="s">
        <v>242</v>
      </c>
      <c r="D66" s="13" t="s">
        <v>243</v>
      </c>
      <c r="E66" s="34" t="s">
        <v>244</v>
      </c>
      <c r="F66" s="34" t="s">
        <v>245</v>
      </c>
      <c r="G66" s="35" t="s">
        <v>246</v>
      </c>
    </row>
    <row r="67" spans="1:7" x14ac:dyDescent="0.35">
      <c r="A67" s="9" t="s">
        <v>106</v>
      </c>
      <c r="B67" s="10" t="s">
        <v>159</v>
      </c>
      <c r="C67" s="11" t="s">
        <v>129</v>
      </c>
      <c r="D67" s="10" t="s">
        <v>200</v>
      </c>
      <c r="E67" s="12">
        <v>26747</v>
      </c>
      <c r="F67" s="12">
        <v>17975</v>
      </c>
    </row>
    <row r="68" spans="1:7" x14ac:dyDescent="0.35">
      <c r="A68" s="9" t="s">
        <v>106</v>
      </c>
      <c r="B68" s="10" t="s">
        <v>159</v>
      </c>
      <c r="C68" s="11" t="s">
        <v>130</v>
      </c>
      <c r="D68" s="10" t="s">
        <v>203</v>
      </c>
      <c r="E68" s="12">
        <v>4193</v>
      </c>
      <c r="F68" s="12">
        <v>4026</v>
      </c>
    </row>
    <row r="69" spans="1:7" x14ac:dyDescent="0.35">
      <c r="A69" s="9" t="s">
        <v>106</v>
      </c>
      <c r="B69" s="10" t="s">
        <v>159</v>
      </c>
      <c r="C69" s="11" t="s">
        <v>131</v>
      </c>
      <c r="D69" s="10" t="s">
        <v>233</v>
      </c>
      <c r="E69" s="12">
        <v>8188</v>
      </c>
      <c r="F69" s="12">
        <v>5066</v>
      </c>
    </row>
    <row r="70" spans="1:7" x14ac:dyDescent="0.35">
      <c r="A70" s="9" t="s">
        <v>106</v>
      </c>
      <c r="B70" s="10" t="s">
        <v>159</v>
      </c>
      <c r="C70" s="11" t="s">
        <v>132</v>
      </c>
      <c r="D70" s="10" t="s">
        <v>205</v>
      </c>
      <c r="E70" s="12">
        <v>1535</v>
      </c>
      <c r="F70" s="12">
        <v>3085</v>
      </c>
    </row>
    <row r="71" spans="1:7" x14ac:dyDescent="0.35">
      <c r="A71" s="9" t="s">
        <v>106</v>
      </c>
      <c r="B71" s="10" t="s">
        <v>159</v>
      </c>
      <c r="C71" s="11" t="s">
        <v>133</v>
      </c>
      <c r="D71" s="10" t="s">
        <v>206</v>
      </c>
      <c r="E71" s="12">
        <v>2798</v>
      </c>
      <c r="F71" s="12">
        <v>7302</v>
      </c>
    </row>
    <row r="72" spans="1:7" x14ac:dyDescent="0.35">
      <c r="A72" s="9" t="s">
        <v>106</v>
      </c>
      <c r="B72" s="10" t="s">
        <v>159</v>
      </c>
      <c r="C72" s="11" t="s">
        <v>134</v>
      </c>
      <c r="D72" s="10" t="s">
        <v>207</v>
      </c>
      <c r="E72" s="12">
        <v>5386</v>
      </c>
      <c r="F72" s="12">
        <v>3749</v>
      </c>
    </row>
    <row r="73" spans="1:7" x14ac:dyDescent="0.35">
      <c r="A73" s="9" t="s">
        <v>106</v>
      </c>
      <c r="B73" s="10" t="s">
        <v>159</v>
      </c>
      <c r="C73" s="11" t="s">
        <v>135</v>
      </c>
      <c r="D73" s="10" t="s">
        <v>208</v>
      </c>
      <c r="E73" s="11">
        <v>81</v>
      </c>
      <c r="F73" s="12">
        <v>1986</v>
      </c>
    </row>
    <row r="74" spans="1:7" x14ac:dyDescent="0.35">
      <c r="A74" s="9" t="s">
        <v>106</v>
      </c>
      <c r="B74" s="10" t="s">
        <v>159</v>
      </c>
      <c r="C74" s="11" t="s">
        <v>136</v>
      </c>
      <c r="D74" s="10" t="s">
        <v>209</v>
      </c>
      <c r="E74" s="12">
        <v>10189</v>
      </c>
      <c r="F74" s="12">
        <v>10982</v>
      </c>
    </row>
    <row r="75" spans="1:7" x14ac:dyDescent="0.35">
      <c r="A75" s="9" t="s">
        <v>106</v>
      </c>
      <c r="B75" s="10" t="s">
        <v>159</v>
      </c>
      <c r="C75" s="11" t="s">
        <v>137</v>
      </c>
      <c r="D75" s="10" t="s">
        <v>210</v>
      </c>
      <c r="E75" s="11">
        <v>63</v>
      </c>
      <c r="F75" s="12">
        <v>1118</v>
      </c>
    </row>
    <row r="76" spans="1:7" x14ac:dyDescent="0.35">
      <c r="A76" s="9" t="s">
        <v>106</v>
      </c>
      <c r="B76" s="10" t="s">
        <v>159</v>
      </c>
      <c r="C76" s="11" t="s">
        <v>138</v>
      </c>
      <c r="D76" s="10" t="s">
        <v>211</v>
      </c>
      <c r="E76" s="12">
        <v>1862</v>
      </c>
      <c r="F76" s="12">
        <v>3977</v>
      </c>
    </row>
    <row r="77" spans="1:7" x14ac:dyDescent="0.35">
      <c r="A77" s="9" t="s">
        <v>106</v>
      </c>
      <c r="B77" s="10" t="s">
        <v>159</v>
      </c>
      <c r="C77" s="11" t="s">
        <v>139</v>
      </c>
      <c r="D77" s="10" t="s">
        <v>212</v>
      </c>
      <c r="E77" s="12">
        <v>1540</v>
      </c>
      <c r="F77" s="12">
        <v>2278</v>
      </c>
    </row>
    <row r="78" spans="1:7" x14ac:dyDescent="0.35">
      <c r="A78" s="9" t="s">
        <v>106</v>
      </c>
      <c r="B78" s="10" t="s">
        <v>159</v>
      </c>
      <c r="C78" s="11" t="s">
        <v>140</v>
      </c>
      <c r="D78" s="10" t="s">
        <v>213</v>
      </c>
      <c r="E78" s="12">
        <v>1927</v>
      </c>
      <c r="F78" s="12">
        <v>1560</v>
      </c>
    </row>
    <row r="79" spans="1:7" x14ac:dyDescent="0.35">
      <c r="A79" s="9" t="s">
        <v>106</v>
      </c>
      <c r="B79" s="10" t="s">
        <v>159</v>
      </c>
      <c r="C79" s="11" t="s">
        <v>141</v>
      </c>
      <c r="D79" s="10" t="s">
        <v>214</v>
      </c>
      <c r="E79" s="12">
        <v>5175</v>
      </c>
      <c r="F79" s="12">
        <v>3648</v>
      </c>
    </row>
    <row r="80" spans="1:7" x14ac:dyDescent="0.35">
      <c r="A80" s="9" t="s">
        <v>106</v>
      </c>
      <c r="B80" s="10" t="s">
        <v>159</v>
      </c>
      <c r="C80" s="11" t="s">
        <v>142</v>
      </c>
      <c r="D80" s="10" t="s">
        <v>215</v>
      </c>
      <c r="E80" s="12">
        <v>11711</v>
      </c>
      <c r="F80" s="12">
        <v>11810</v>
      </c>
    </row>
    <row r="81" spans="1:7" x14ac:dyDescent="0.35">
      <c r="A81" s="9" t="s">
        <v>106</v>
      </c>
      <c r="B81" s="10" t="s">
        <v>159</v>
      </c>
      <c r="C81" s="11" t="s">
        <v>143</v>
      </c>
      <c r="D81" s="10" t="s">
        <v>216</v>
      </c>
      <c r="E81" s="12">
        <v>6457</v>
      </c>
      <c r="F81" s="12">
        <v>3798</v>
      </c>
    </row>
    <row r="82" spans="1:7" x14ac:dyDescent="0.35">
      <c r="A82" s="9" t="s">
        <v>106</v>
      </c>
      <c r="B82" s="10" t="s">
        <v>159</v>
      </c>
      <c r="C82" s="11" t="s">
        <v>144</v>
      </c>
      <c r="D82" s="10" t="s">
        <v>217</v>
      </c>
      <c r="E82" s="12">
        <v>3707</v>
      </c>
      <c r="F82" s="12">
        <v>1844</v>
      </c>
    </row>
    <row r="83" spans="1:7" x14ac:dyDescent="0.35">
      <c r="A83" s="9" t="s">
        <v>106</v>
      </c>
      <c r="B83" s="10" t="s">
        <v>159</v>
      </c>
      <c r="C83" s="11" t="s">
        <v>145</v>
      </c>
      <c r="D83" s="10" t="s">
        <v>218</v>
      </c>
      <c r="E83" s="12">
        <v>7933</v>
      </c>
      <c r="F83" s="12">
        <v>4716</v>
      </c>
    </row>
    <row r="84" spans="1:7" x14ac:dyDescent="0.35">
      <c r="A84" s="9" t="s">
        <v>106</v>
      </c>
      <c r="B84" s="10" t="s">
        <v>159</v>
      </c>
      <c r="C84" s="11" t="s">
        <v>148</v>
      </c>
      <c r="D84" s="10" t="s">
        <v>219</v>
      </c>
      <c r="E84" s="12">
        <v>6586</v>
      </c>
      <c r="F84" s="12">
        <v>4984</v>
      </c>
    </row>
    <row r="85" spans="1:7" x14ac:dyDescent="0.35">
      <c r="A85" s="9" t="s">
        <v>106</v>
      </c>
      <c r="B85" s="10" t="s">
        <v>159</v>
      </c>
      <c r="C85" s="11" t="s">
        <v>149</v>
      </c>
      <c r="D85" s="10" t="s">
        <v>234</v>
      </c>
      <c r="E85" s="12">
        <v>2744</v>
      </c>
      <c r="F85" s="12">
        <v>4547</v>
      </c>
    </row>
    <row r="86" spans="1:7" x14ac:dyDescent="0.35">
      <c r="A86" s="9" t="s">
        <v>106</v>
      </c>
      <c r="B86" s="10" t="s">
        <v>159</v>
      </c>
      <c r="C86" s="11" t="s">
        <v>150</v>
      </c>
      <c r="D86" s="10" t="s">
        <v>220</v>
      </c>
      <c r="E86" s="12">
        <v>2289</v>
      </c>
      <c r="F86" s="12">
        <v>2041</v>
      </c>
    </row>
    <row r="87" spans="1:7" x14ac:dyDescent="0.35">
      <c r="A87" s="9" t="s">
        <v>106</v>
      </c>
      <c r="B87" s="10" t="s">
        <v>159</v>
      </c>
      <c r="C87" s="11" t="s">
        <v>151</v>
      </c>
      <c r="D87" s="10" t="s">
        <v>221</v>
      </c>
      <c r="E87" s="11">
        <v>839</v>
      </c>
      <c r="F87" s="12">
        <v>1162</v>
      </c>
    </row>
    <row r="88" spans="1:7" x14ac:dyDescent="0.35">
      <c r="A88" s="9" t="s">
        <v>106</v>
      </c>
      <c r="B88" s="10" t="s">
        <v>159</v>
      </c>
      <c r="C88" s="11" t="s">
        <v>153</v>
      </c>
      <c r="D88" s="10" t="s">
        <v>222</v>
      </c>
      <c r="E88" s="12">
        <v>5905</v>
      </c>
      <c r="F88" s="12">
        <v>3312</v>
      </c>
    </row>
    <row r="89" spans="1:7" x14ac:dyDescent="0.35">
      <c r="A89" s="9" t="s">
        <v>106</v>
      </c>
      <c r="B89" s="10" t="s">
        <v>159</v>
      </c>
      <c r="C89" s="11" t="s">
        <v>154</v>
      </c>
      <c r="D89" s="10" t="s">
        <v>223</v>
      </c>
      <c r="E89" s="12">
        <v>3338</v>
      </c>
      <c r="F89" s="12">
        <v>2746</v>
      </c>
    </row>
    <row r="90" spans="1:7" x14ac:dyDescent="0.35">
      <c r="A90" s="9" t="s">
        <v>106</v>
      </c>
      <c r="B90" s="10" t="s">
        <v>159</v>
      </c>
      <c r="C90" s="11" t="s">
        <v>155</v>
      </c>
      <c r="D90" s="10" t="s">
        <v>224</v>
      </c>
      <c r="E90" s="12">
        <v>6018</v>
      </c>
      <c r="F90" s="12">
        <v>5155</v>
      </c>
    </row>
    <row r="91" spans="1:7" x14ac:dyDescent="0.35">
      <c r="A91" s="9" t="s">
        <v>106</v>
      </c>
      <c r="B91" s="10" t="s">
        <v>159</v>
      </c>
      <c r="C91" s="11" t="s">
        <v>156</v>
      </c>
      <c r="D91" s="10" t="s">
        <v>225</v>
      </c>
      <c r="E91" s="12">
        <v>8298</v>
      </c>
      <c r="F91" s="12">
        <v>7679</v>
      </c>
    </row>
    <row r="92" spans="1:7" x14ac:dyDescent="0.35">
      <c r="A92" s="9" t="s">
        <v>106</v>
      </c>
      <c r="B92" s="10" t="s">
        <v>159</v>
      </c>
      <c r="C92" s="11" t="s">
        <v>157</v>
      </c>
      <c r="D92" s="10" t="s">
        <v>226</v>
      </c>
      <c r="E92" s="12">
        <v>7258</v>
      </c>
      <c r="F92" s="12">
        <v>3458</v>
      </c>
    </row>
    <row r="93" spans="1:7" x14ac:dyDescent="0.35">
      <c r="A93" s="9" t="s">
        <v>106</v>
      </c>
      <c r="B93" s="10" t="s">
        <v>159</v>
      </c>
      <c r="C93" s="11" t="s">
        <v>158</v>
      </c>
      <c r="D93" s="10" t="s">
        <v>227</v>
      </c>
      <c r="E93" s="11">
        <v>411</v>
      </c>
      <c r="F93" s="11">
        <v>335</v>
      </c>
      <c r="G93" s="17" t="s">
        <v>231</v>
      </c>
    </row>
    <row r="94" spans="1:7" x14ac:dyDescent="0.35">
      <c r="E94" s="24">
        <f>SUM(E67:E93)</f>
        <v>143178</v>
      </c>
      <c r="F94" s="24">
        <f>SUM(F67:F93)</f>
        <v>124339</v>
      </c>
      <c r="G94" s="19">
        <f>E94+F94</f>
        <v>267517</v>
      </c>
    </row>
    <row r="95" spans="1:7" x14ac:dyDescent="0.35">
      <c r="E95" s="25">
        <f>E94/E62*100</f>
        <v>93.243982494529547</v>
      </c>
      <c r="F95" s="25">
        <f>F94/F62*100</f>
        <v>96.558231278781719</v>
      </c>
      <c r="G95" s="18">
        <f>G94/G62*100</f>
        <v>94.755652213953525</v>
      </c>
    </row>
    <row r="96" spans="1:7" x14ac:dyDescent="0.35">
      <c r="E96" s="25"/>
      <c r="F96" s="25"/>
      <c r="G96" s="18"/>
    </row>
    <row r="97" spans="1:7" x14ac:dyDescent="0.35">
      <c r="A97" s="27" t="s">
        <v>247</v>
      </c>
    </row>
    <row r="98" spans="1:7" ht="72.5" x14ac:dyDescent="0.35">
      <c r="A98" s="33" t="s">
        <v>240</v>
      </c>
      <c r="B98" s="13" t="s">
        <v>241</v>
      </c>
      <c r="C98" s="33" t="s">
        <v>242</v>
      </c>
      <c r="D98" s="13" t="s">
        <v>243</v>
      </c>
      <c r="E98" s="34" t="s">
        <v>244</v>
      </c>
      <c r="F98" s="34" t="s">
        <v>245</v>
      </c>
      <c r="G98" s="35" t="s">
        <v>246</v>
      </c>
    </row>
    <row r="99" spans="1:7" x14ac:dyDescent="0.35">
      <c r="A99" s="6" t="s">
        <v>106</v>
      </c>
      <c r="B99" s="7" t="s">
        <v>159</v>
      </c>
      <c r="C99" s="8" t="s">
        <v>160</v>
      </c>
      <c r="D99" s="7" t="s">
        <v>161</v>
      </c>
      <c r="E99" s="8">
        <v>225</v>
      </c>
      <c r="F99" s="8">
        <v>0</v>
      </c>
    </row>
    <row r="100" spans="1:7" x14ac:dyDescent="0.35">
      <c r="A100" s="9" t="s">
        <v>106</v>
      </c>
      <c r="B100" s="10" t="s">
        <v>159</v>
      </c>
      <c r="C100" s="11" t="s">
        <v>107</v>
      </c>
      <c r="D100" s="10" t="s">
        <v>164</v>
      </c>
      <c r="E100" s="11">
        <v>23</v>
      </c>
      <c r="F100" s="11">
        <v>337</v>
      </c>
    </row>
    <row r="101" spans="1:7" x14ac:dyDescent="0.35">
      <c r="A101" s="9" t="s">
        <v>106</v>
      </c>
      <c r="B101" s="10" t="s">
        <v>159</v>
      </c>
      <c r="C101" s="11" t="s">
        <v>165</v>
      </c>
      <c r="D101" s="10" t="s">
        <v>166</v>
      </c>
      <c r="E101" s="11">
        <v>13</v>
      </c>
      <c r="F101" s="11">
        <v>417</v>
      </c>
    </row>
    <row r="102" spans="1:7" x14ac:dyDescent="0.35">
      <c r="A102" s="9" t="s">
        <v>106</v>
      </c>
      <c r="B102" s="10" t="s">
        <v>159</v>
      </c>
      <c r="C102" s="11" t="s">
        <v>167</v>
      </c>
      <c r="D102" s="10" t="s">
        <v>168</v>
      </c>
      <c r="E102" s="11">
        <v>1</v>
      </c>
      <c r="F102" s="11">
        <v>260</v>
      </c>
    </row>
    <row r="103" spans="1:7" x14ac:dyDescent="0.35">
      <c r="A103" s="9" t="s">
        <v>106</v>
      </c>
      <c r="B103" s="10" t="s">
        <v>159</v>
      </c>
      <c r="C103" s="11" t="s">
        <v>169</v>
      </c>
      <c r="D103" s="10" t="s">
        <v>170</v>
      </c>
      <c r="E103" s="11">
        <v>9</v>
      </c>
      <c r="F103" s="11">
        <v>387</v>
      </c>
    </row>
    <row r="104" spans="1:7" x14ac:dyDescent="0.35">
      <c r="A104" s="9" t="s">
        <v>106</v>
      </c>
      <c r="B104" s="10" t="s">
        <v>159</v>
      </c>
      <c r="C104" s="11" t="s">
        <v>171</v>
      </c>
      <c r="D104" s="10" t="s">
        <v>172</v>
      </c>
      <c r="E104" s="11">
        <v>10</v>
      </c>
      <c r="F104" s="11">
        <v>677</v>
      </c>
    </row>
    <row r="105" spans="1:7" x14ac:dyDescent="0.35">
      <c r="A105" s="9" t="s">
        <v>106</v>
      </c>
      <c r="B105" s="10" t="s">
        <v>159</v>
      </c>
      <c r="C105" s="11" t="s">
        <v>173</v>
      </c>
      <c r="D105" s="10" t="s">
        <v>174</v>
      </c>
      <c r="E105" s="11">
        <v>9</v>
      </c>
      <c r="F105" s="11">
        <v>243</v>
      </c>
    </row>
    <row r="106" spans="1:7" x14ac:dyDescent="0.35">
      <c r="A106" s="9" t="s">
        <v>106</v>
      </c>
      <c r="B106" s="10" t="s">
        <v>159</v>
      </c>
      <c r="C106" s="11" t="s">
        <v>175</v>
      </c>
      <c r="D106" s="10" t="s">
        <v>176</v>
      </c>
      <c r="E106" s="11">
        <v>1</v>
      </c>
      <c r="F106" s="11">
        <v>474</v>
      </c>
    </row>
    <row r="107" spans="1:7" x14ac:dyDescent="0.35">
      <c r="A107" s="9" t="s">
        <v>106</v>
      </c>
      <c r="B107" s="10" t="s">
        <v>159</v>
      </c>
      <c r="C107" s="11" t="s">
        <v>177</v>
      </c>
      <c r="D107" s="10" t="s">
        <v>178</v>
      </c>
      <c r="E107" s="11">
        <v>6</v>
      </c>
      <c r="F107" s="11">
        <v>334</v>
      </c>
    </row>
    <row r="108" spans="1:7" x14ac:dyDescent="0.35">
      <c r="A108" s="9" t="s">
        <v>106</v>
      </c>
      <c r="B108" s="10" t="s">
        <v>159</v>
      </c>
      <c r="C108" s="11" t="s">
        <v>108</v>
      </c>
      <c r="D108" s="10" t="s">
        <v>179</v>
      </c>
      <c r="E108" s="12">
        <v>1874</v>
      </c>
      <c r="F108" s="11">
        <v>104</v>
      </c>
    </row>
    <row r="109" spans="1:7" x14ac:dyDescent="0.35">
      <c r="A109" s="9" t="s">
        <v>106</v>
      </c>
      <c r="B109" s="10" t="s">
        <v>159</v>
      </c>
      <c r="C109" s="11" t="s">
        <v>109</v>
      </c>
      <c r="D109" s="10" t="s">
        <v>180</v>
      </c>
      <c r="E109" s="11">
        <v>111</v>
      </c>
      <c r="F109" s="11">
        <v>0</v>
      </c>
    </row>
    <row r="110" spans="1:7" x14ac:dyDescent="0.35">
      <c r="A110" s="9" t="s">
        <v>106</v>
      </c>
      <c r="B110" s="10" t="s">
        <v>159</v>
      </c>
      <c r="C110" s="11" t="s">
        <v>110</v>
      </c>
      <c r="D110" s="10" t="s">
        <v>181</v>
      </c>
      <c r="E110" s="11">
        <v>373</v>
      </c>
      <c r="F110" s="11">
        <v>0</v>
      </c>
    </row>
    <row r="111" spans="1:7" x14ac:dyDescent="0.35">
      <c r="A111" s="9" t="s">
        <v>106</v>
      </c>
      <c r="B111" s="10" t="s">
        <v>159</v>
      </c>
      <c r="C111" s="11" t="s">
        <v>111</v>
      </c>
      <c r="D111" s="10" t="s">
        <v>182</v>
      </c>
      <c r="E111" s="11">
        <v>155</v>
      </c>
      <c r="F111" s="11">
        <v>0</v>
      </c>
    </row>
    <row r="112" spans="1:7" x14ac:dyDescent="0.35">
      <c r="A112" s="9" t="s">
        <v>106</v>
      </c>
      <c r="B112" s="10" t="s">
        <v>159</v>
      </c>
      <c r="C112" s="11" t="s">
        <v>112</v>
      </c>
      <c r="D112" s="10" t="s">
        <v>183</v>
      </c>
      <c r="E112" s="11">
        <v>318</v>
      </c>
      <c r="F112" s="11">
        <v>0</v>
      </c>
    </row>
    <row r="113" spans="1:6" x14ac:dyDescent="0.35">
      <c r="A113" s="9" t="s">
        <v>106</v>
      </c>
      <c r="B113" s="10" t="s">
        <v>159</v>
      </c>
      <c r="C113" s="11" t="s">
        <v>113</v>
      </c>
      <c r="D113" s="10" t="s">
        <v>184</v>
      </c>
      <c r="E113" s="11">
        <v>727</v>
      </c>
      <c r="F113" s="11">
        <v>0</v>
      </c>
    </row>
    <row r="114" spans="1:6" x14ac:dyDescent="0.35">
      <c r="A114" s="9" t="s">
        <v>106</v>
      </c>
      <c r="B114" s="10" t="s">
        <v>159</v>
      </c>
      <c r="C114" s="11" t="s">
        <v>114</v>
      </c>
      <c r="D114" s="10" t="s">
        <v>185</v>
      </c>
      <c r="E114" s="11">
        <v>596</v>
      </c>
      <c r="F114" s="11">
        <v>0</v>
      </c>
    </row>
    <row r="115" spans="1:6" x14ac:dyDescent="0.35">
      <c r="A115" s="9" t="s">
        <v>106</v>
      </c>
      <c r="B115" s="10" t="s">
        <v>159</v>
      </c>
      <c r="C115" s="11" t="s">
        <v>115</v>
      </c>
      <c r="D115" s="10" t="s">
        <v>186</v>
      </c>
      <c r="E115" s="12">
        <v>1069</v>
      </c>
      <c r="F115" s="11">
        <v>0</v>
      </c>
    </row>
    <row r="116" spans="1:6" x14ac:dyDescent="0.35">
      <c r="A116" s="9" t="s">
        <v>106</v>
      </c>
      <c r="B116" s="10" t="s">
        <v>159</v>
      </c>
      <c r="C116" s="11" t="s">
        <v>116</v>
      </c>
      <c r="D116" s="10" t="s">
        <v>187</v>
      </c>
      <c r="E116" s="11">
        <v>215</v>
      </c>
      <c r="F116" s="11">
        <v>29</v>
      </c>
    </row>
    <row r="117" spans="1:6" x14ac:dyDescent="0.35">
      <c r="A117" s="9" t="s">
        <v>106</v>
      </c>
      <c r="B117" s="10" t="s">
        <v>159</v>
      </c>
      <c r="C117" s="11" t="s">
        <v>117</v>
      </c>
      <c r="D117" s="10" t="s">
        <v>188</v>
      </c>
      <c r="E117" s="11">
        <v>558</v>
      </c>
      <c r="F117" s="11">
        <v>80</v>
      </c>
    </row>
    <row r="118" spans="1:6" x14ac:dyDescent="0.35">
      <c r="A118" s="9" t="s">
        <v>106</v>
      </c>
      <c r="B118" s="10" t="s">
        <v>159</v>
      </c>
      <c r="C118" s="11" t="s">
        <v>118</v>
      </c>
      <c r="D118" s="10" t="s">
        <v>189</v>
      </c>
      <c r="E118" s="11">
        <v>957</v>
      </c>
      <c r="F118" s="11">
        <v>13</v>
      </c>
    </row>
    <row r="119" spans="1:6" x14ac:dyDescent="0.35">
      <c r="A119" s="9" t="s">
        <v>106</v>
      </c>
      <c r="B119" s="10" t="s">
        <v>159</v>
      </c>
      <c r="C119" s="11" t="s">
        <v>119</v>
      </c>
      <c r="D119" s="10" t="s">
        <v>190</v>
      </c>
      <c r="E119" s="11">
        <v>658</v>
      </c>
      <c r="F119" s="11">
        <v>1</v>
      </c>
    </row>
    <row r="120" spans="1:6" x14ac:dyDescent="0.35">
      <c r="A120" s="9" t="s">
        <v>106</v>
      </c>
      <c r="B120" s="10" t="s">
        <v>159</v>
      </c>
      <c r="C120" s="11" t="s">
        <v>120</v>
      </c>
      <c r="D120" s="10" t="s">
        <v>191</v>
      </c>
      <c r="E120" s="11">
        <v>82</v>
      </c>
      <c r="F120" s="11">
        <v>5</v>
      </c>
    </row>
    <row r="121" spans="1:6" x14ac:dyDescent="0.35">
      <c r="A121" s="9" t="s">
        <v>106</v>
      </c>
      <c r="B121" s="10" t="s">
        <v>159</v>
      </c>
      <c r="C121" s="11" t="s">
        <v>122</v>
      </c>
      <c r="D121" s="10" t="s">
        <v>192</v>
      </c>
      <c r="E121" s="11">
        <v>345</v>
      </c>
      <c r="F121" s="11">
        <v>0</v>
      </c>
    </row>
    <row r="122" spans="1:6" x14ac:dyDescent="0.35">
      <c r="A122" s="9" t="s">
        <v>106</v>
      </c>
      <c r="B122" s="10" t="s">
        <v>159</v>
      </c>
      <c r="C122" s="11" t="s">
        <v>124</v>
      </c>
      <c r="D122" s="10" t="s">
        <v>193</v>
      </c>
      <c r="E122" s="11">
        <v>157</v>
      </c>
      <c r="F122" s="11">
        <v>0</v>
      </c>
    </row>
    <row r="123" spans="1:6" x14ac:dyDescent="0.35">
      <c r="A123" s="9" t="s">
        <v>106</v>
      </c>
      <c r="B123" s="10" t="s">
        <v>159</v>
      </c>
      <c r="C123" s="11" t="s">
        <v>125</v>
      </c>
      <c r="D123" s="10" t="s">
        <v>194</v>
      </c>
      <c r="E123" s="11">
        <v>200</v>
      </c>
      <c r="F123" s="11">
        <v>0</v>
      </c>
    </row>
    <row r="124" spans="1:6" x14ac:dyDescent="0.35">
      <c r="A124" s="9" t="s">
        <v>106</v>
      </c>
      <c r="B124" s="10" t="s">
        <v>159</v>
      </c>
      <c r="C124" s="11" t="s">
        <v>126</v>
      </c>
      <c r="D124" s="10" t="s">
        <v>195</v>
      </c>
      <c r="E124" s="11">
        <v>694</v>
      </c>
      <c r="F124" s="11">
        <v>0</v>
      </c>
    </row>
    <row r="125" spans="1:6" x14ac:dyDescent="0.35">
      <c r="A125" s="9" t="s">
        <v>106</v>
      </c>
      <c r="B125" s="10" t="s">
        <v>159</v>
      </c>
      <c r="C125" s="11" t="s">
        <v>127</v>
      </c>
      <c r="D125" s="10" t="s">
        <v>196</v>
      </c>
      <c r="E125" s="11">
        <v>354</v>
      </c>
      <c r="F125" s="11">
        <v>0</v>
      </c>
    </row>
    <row r="126" spans="1:6" x14ac:dyDescent="0.35">
      <c r="A126" s="9" t="s">
        <v>106</v>
      </c>
      <c r="B126" s="10" t="s">
        <v>159</v>
      </c>
      <c r="C126" s="11" t="s">
        <v>128</v>
      </c>
      <c r="D126" s="10" t="s">
        <v>197</v>
      </c>
      <c r="E126" s="11">
        <v>628</v>
      </c>
      <c r="F126" s="11">
        <v>4</v>
      </c>
    </row>
    <row r="127" spans="1:6" x14ac:dyDescent="0.35">
      <c r="A127" s="9" t="s">
        <v>106</v>
      </c>
      <c r="B127" s="10" t="s">
        <v>159</v>
      </c>
      <c r="C127" s="11" t="s">
        <v>198</v>
      </c>
      <c r="D127" s="10" t="s">
        <v>199</v>
      </c>
      <c r="E127" s="11">
        <v>4</v>
      </c>
      <c r="F127" s="11">
        <v>460</v>
      </c>
    </row>
    <row r="128" spans="1:6" x14ac:dyDescent="0.35">
      <c r="A128" s="9" t="s">
        <v>106</v>
      </c>
      <c r="B128" s="10" t="s">
        <v>159</v>
      </c>
      <c r="C128" s="11" t="s">
        <v>201</v>
      </c>
      <c r="D128" s="10" t="s">
        <v>202</v>
      </c>
      <c r="E128" s="11">
        <v>2</v>
      </c>
      <c r="F128" s="11">
        <v>476</v>
      </c>
    </row>
    <row r="129" spans="1:7" x14ac:dyDescent="0.35">
      <c r="A129" s="9" t="s">
        <v>106</v>
      </c>
      <c r="B129" s="10" t="s">
        <v>159</v>
      </c>
      <c r="C129" s="11" t="s">
        <v>228</v>
      </c>
      <c r="D129" s="10" t="s">
        <v>229</v>
      </c>
      <c r="E129" s="11">
        <v>0</v>
      </c>
      <c r="F129" s="11">
        <v>131</v>
      </c>
      <c r="G129" s="17" t="s">
        <v>231</v>
      </c>
    </row>
    <row r="130" spans="1:7" x14ac:dyDescent="0.35">
      <c r="E130" s="23">
        <f>SUM(E99:E129)</f>
        <v>10374</v>
      </c>
      <c r="F130" s="23">
        <f>SUM(F99:F129)</f>
        <v>4432</v>
      </c>
      <c r="G130" s="17">
        <f>E130+F130</f>
        <v>14806</v>
      </c>
    </row>
    <row r="131" spans="1:7" x14ac:dyDescent="0.35">
      <c r="E131" s="25">
        <f>E130/E62*100</f>
        <v>6.7560175054704601</v>
      </c>
      <c r="F131" s="25">
        <f>F130/F62*100</f>
        <v>3.4417687212182866</v>
      </c>
      <c r="G131" s="18">
        <f>G130/G62*100</f>
        <v>5.2443477860464789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EB29E-52C0-4277-98C6-B690101DE4EB}">
  <dimension ref="A2:G132"/>
  <sheetViews>
    <sheetView workbookViewId="0">
      <selection activeCell="A144" sqref="A144"/>
    </sheetView>
  </sheetViews>
  <sheetFormatPr defaultRowHeight="14.5" x14ac:dyDescent="0.35"/>
  <cols>
    <col min="2" max="2" width="9.81640625" customWidth="1"/>
    <col min="4" max="4" width="52.5429687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307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162</v>
      </c>
      <c r="D5" s="10" t="s">
        <v>163</v>
      </c>
      <c r="E5" s="11">
        <v>0</v>
      </c>
      <c r="F5" s="11">
        <v>58</v>
      </c>
    </row>
    <row r="6" spans="1:7" x14ac:dyDescent="0.35">
      <c r="A6" s="9" t="s">
        <v>106</v>
      </c>
      <c r="B6" s="10" t="s">
        <v>159</v>
      </c>
      <c r="C6" s="11" t="s">
        <v>107</v>
      </c>
      <c r="D6" s="10" t="s">
        <v>164</v>
      </c>
      <c r="E6" s="11">
        <v>14</v>
      </c>
      <c r="F6" s="11">
        <v>349</v>
      </c>
    </row>
    <row r="7" spans="1:7" x14ac:dyDescent="0.35">
      <c r="A7" s="9" t="s">
        <v>106</v>
      </c>
      <c r="B7" s="10" t="s">
        <v>159</v>
      </c>
      <c r="C7" s="11" t="s">
        <v>165</v>
      </c>
      <c r="D7" s="10" t="s">
        <v>166</v>
      </c>
      <c r="E7" s="11">
        <v>11</v>
      </c>
      <c r="F7" s="11">
        <v>443</v>
      </c>
    </row>
    <row r="8" spans="1:7" x14ac:dyDescent="0.35">
      <c r="A8" s="9" t="s">
        <v>106</v>
      </c>
      <c r="B8" s="10" t="s">
        <v>159</v>
      </c>
      <c r="C8" s="11" t="s">
        <v>167</v>
      </c>
      <c r="D8" s="10" t="s">
        <v>168</v>
      </c>
      <c r="E8" s="11">
        <v>1</v>
      </c>
      <c r="F8" s="11">
        <v>223</v>
      </c>
    </row>
    <row r="9" spans="1:7" x14ac:dyDescent="0.35">
      <c r="A9" s="9" t="s">
        <v>106</v>
      </c>
      <c r="B9" s="10" t="s">
        <v>159</v>
      </c>
      <c r="C9" s="11" t="s">
        <v>169</v>
      </c>
      <c r="D9" s="10" t="s">
        <v>170</v>
      </c>
      <c r="E9" s="11">
        <v>5</v>
      </c>
      <c r="F9" s="11">
        <v>93</v>
      </c>
    </row>
    <row r="10" spans="1:7" x14ac:dyDescent="0.35">
      <c r="A10" s="9" t="s">
        <v>106</v>
      </c>
      <c r="B10" s="10" t="s">
        <v>159</v>
      </c>
      <c r="C10" s="11" t="s">
        <v>171</v>
      </c>
      <c r="D10" s="10" t="s">
        <v>172</v>
      </c>
      <c r="E10" s="11">
        <v>8</v>
      </c>
      <c r="F10" s="11">
        <v>314</v>
      </c>
    </row>
    <row r="11" spans="1:7" x14ac:dyDescent="0.35">
      <c r="A11" s="9" t="s">
        <v>106</v>
      </c>
      <c r="B11" s="10" t="s">
        <v>159</v>
      </c>
      <c r="C11" s="11" t="s">
        <v>173</v>
      </c>
      <c r="D11" s="10" t="s">
        <v>174</v>
      </c>
      <c r="E11" s="11">
        <v>6</v>
      </c>
      <c r="F11" s="11">
        <v>207</v>
      </c>
    </row>
    <row r="12" spans="1:7" x14ac:dyDescent="0.35">
      <c r="A12" s="9" t="s">
        <v>106</v>
      </c>
      <c r="B12" s="10" t="s">
        <v>159</v>
      </c>
      <c r="C12" s="11" t="s">
        <v>175</v>
      </c>
      <c r="D12" s="10" t="s">
        <v>176</v>
      </c>
      <c r="E12" s="11">
        <v>4</v>
      </c>
      <c r="F12" s="11">
        <v>314</v>
      </c>
    </row>
    <row r="13" spans="1:7" x14ac:dyDescent="0.35">
      <c r="A13" s="9" t="s">
        <v>106</v>
      </c>
      <c r="B13" s="10" t="s">
        <v>159</v>
      </c>
      <c r="C13" s="11" t="s">
        <v>177</v>
      </c>
      <c r="D13" s="10" t="s">
        <v>178</v>
      </c>
      <c r="E13" s="11">
        <v>2</v>
      </c>
      <c r="F13" s="11">
        <v>326</v>
      </c>
    </row>
    <row r="14" spans="1:7" x14ac:dyDescent="0.35">
      <c r="A14" s="9" t="s">
        <v>106</v>
      </c>
      <c r="B14" s="10" t="s">
        <v>159</v>
      </c>
      <c r="C14" s="11" t="s">
        <v>108</v>
      </c>
      <c r="D14" s="10" t="s">
        <v>179</v>
      </c>
      <c r="E14" s="12">
        <v>1895</v>
      </c>
      <c r="F14" s="11">
        <v>54</v>
      </c>
    </row>
    <row r="15" spans="1:7" x14ac:dyDescent="0.35">
      <c r="A15" s="9" t="s">
        <v>106</v>
      </c>
      <c r="B15" s="10" t="s">
        <v>159</v>
      </c>
      <c r="C15" s="11" t="s">
        <v>109</v>
      </c>
      <c r="D15" s="10" t="s">
        <v>180</v>
      </c>
      <c r="E15" s="11">
        <v>109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110</v>
      </c>
      <c r="D16" s="10" t="s">
        <v>181</v>
      </c>
      <c r="E16" s="11">
        <v>407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111</v>
      </c>
      <c r="D17" s="10" t="s">
        <v>182</v>
      </c>
      <c r="E17" s="11">
        <v>224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112</v>
      </c>
      <c r="D18" s="10" t="s">
        <v>183</v>
      </c>
      <c r="E18" s="11">
        <v>280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113</v>
      </c>
      <c r="D19" s="10" t="s">
        <v>184</v>
      </c>
      <c r="E19" s="11">
        <v>612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114</v>
      </c>
      <c r="D20" s="10" t="s">
        <v>185</v>
      </c>
      <c r="E20" s="11">
        <v>631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115</v>
      </c>
      <c r="D21" s="10" t="s">
        <v>186</v>
      </c>
      <c r="E21" s="12">
        <v>1094</v>
      </c>
      <c r="F21" s="11">
        <v>0</v>
      </c>
    </row>
    <row r="22" spans="1:6" x14ac:dyDescent="0.35">
      <c r="A22" s="9" t="s">
        <v>106</v>
      </c>
      <c r="B22" s="10" t="s">
        <v>159</v>
      </c>
      <c r="C22" s="11" t="s">
        <v>116</v>
      </c>
      <c r="D22" s="10" t="s">
        <v>187</v>
      </c>
      <c r="E22" s="11">
        <v>165</v>
      </c>
      <c r="F22" s="11">
        <v>32</v>
      </c>
    </row>
    <row r="23" spans="1:6" x14ac:dyDescent="0.35">
      <c r="A23" s="9" t="s">
        <v>106</v>
      </c>
      <c r="B23" s="10" t="s">
        <v>159</v>
      </c>
      <c r="C23" s="11" t="s">
        <v>117</v>
      </c>
      <c r="D23" s="10" t="s">
        <v>188</v>
      </c>
      <c r="E23" s="11">
        <v>608</v>
      </c>
      <c r="F23" s="11">
        <v>100</v>
      </c>
    </row>
    <row r="24" spans="1:6" x14ac:dyDescent="0.35">
      <c r="A24" s="9" t="s">
        <v>106</v>
      </c>
      <c r="B24" s="10" t="s">
        <v>159</v>
      </c>
      <c r="C24" s="11" t="s">
        <v>118</v>
      </c>
      <c r="D24" s="10" t="s">
        <v>189</v>
      </c>
      <c r="E24" s="11">
        <v>909</v>
      </c>
      <c r="F24" s="11">
        <v>17</v>
      </c>
    </row>
    <row r="25" spans="1:6" x14ac:dyDescent="0.35">
      <c r="A25" s="9" t="s">
        <v>106</v>
      </c>
      <c r="B25" s="10" t="s">
        <v>159</v>
      </c>
      <c r="C25" s="11" t="s">
        <v>119</v>
      </c>
      <c r="D25" s="10" t="s">
        <v>190</v>
      </c>
      <c r="E25" s="11">
        <v>808</v>
      </c>
      <c r="F25" s="11">
        <v>4</v>
      </c>
    </row>
    <row r="26" spans="1:6" x14ac:dyDescent="0.35">
      <c r="A26" s="9" t="s">
        <v>106</v>
      </c>
      <c r="B26" s="10" t="s">
        <v>159</v>
      </c>
      <c r="C26" s="11" t="s">
        <v>120</v>
      </c>
      <c r="D26" s="10" t="s">
        <v>191</v>
      </c>
      <c r="E26" s="11">
        <v>101</v>
      </c>
      <c r="F26" s="11">
        <v>10</v>
      </c>
    </row>
    <row r="27" spans="1:6" x14ac:dyDescent="0.35">
      <c r="A27" s="9" t="s">
        <v>106</v>
      </c>
      <c r="B27" s="10" t="s">
        <v>159</v>
      </c>
      <c r="C27" s="11" t="s">
        <v>122</v>
      </c>
      <c r="D27" s="10" t="s">
        <v>192</v>
      </c>
      <c r="E27" s="11">
        <v>401</v>
      </c>
      <c r="F27" s="11">
        <v>0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212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275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727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340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678</v>
      </c>
      <c r="F32" s="11">
        <v>8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3</v>
      </c>
      <c r="F33" s="11">
        <v>415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24379</v>
      </c>
      <c r="F34" s="12">
        <v>17617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3</v>
      </c>
      <c r="F35" s="11">
        <v>390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4141</v>
      </c>
      <c r="F36" s="12">
        <v>3829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233</v>
      </c>
      <c r="E37" s="12">
        <v>7941</v>
      </c>
      <c r="F37" s="12">
        <v>4761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2">
        <v>1206</v>
      </c>
      <c r="F38" s="12">
        <v>3679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2569</v>
      </c>
      <c r="F39" s="12">
        <v>7310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5156</v>
      </c>
      <c r="F40" s="12">
        <v>3449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106</v>
      </c>
      <c r="F41" s="12">
        <v>1902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10953</v>
      </c>
      <c r="F42" s="12">
        <v>10778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73</v>
      </c>
      <c r="F43" s="12">
        <v>1049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1710</v>
      </c>
      <c r="F44" s="12">
        <v>3857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2200</v>
      </c>
      <c r="F45" s="12">
        <v>3051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1813</v>
      </c>
      <c r="F46" s="12">
        <v>1535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4160</v>
      </c>
      <c r="F47" s="12">
        <v>3532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14271</v>
      </c>
      <c r="F48" s="12">
        <v>11894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5933</v>
      </c>
      <c r="F49" s="12">
        <v>3494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3755</v>
      </c>
      <c r="F50" s="12">
        <v>1937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7795</v>
      </c>
      <c r="F51" s="12">
        <v>4663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6343</v>
      </c>
      <c r="F52" s="12">
        <v>4970</v>
      </c>
    </row>
    <row r="53" spans="1:7" x14ac:dyDescent="0.35">
      <c r="A53" s="9" t="s">
        <v>106</v>
      </c>
      <c r="B53" s="10" t="s">
        <v>159</v>
      </c>
      <c r="C53" s="11" t="s">
        <v>149</v>
      </c>
      <c r="D53" s="10" t="s">
        <v>234</v>
      </c>
      <c r="E53" s="12">
        <v>2604</v>
      </c>
      <c r="F53" s="12">
        <v>4635</v>
      </c>
    </row>
    <row r="54" spans="1:7" x14ac:dyDescent="0.35">
      <c r="A54" s="9" t="s">
        <v>106</v>
      </c>
      <c r="B54" s="10" t="s">
        <v>159</v>
      </c>
      <c r="C54" s="11" t="s">
        <v>150</v>
      </c>
      <c r="D54" s="10" t="s">
        <v>220</v>
      </c>
      <c r="E54" s="12">
        <v>2083</v>
      </c>
      <c r="F54" s="12">
        <v>1967</v>
      </c>
    </row>
    <row r="55" spans="1:7" x14ac:dyDescent="0.35">
      <c r="A55" s="9" t="s">
        <v>106</v>
      </c>
      <c r="B55" s="10" t="s">
        <v>159</v>
      </c>
      <c r="C55" s="11" t="s">
        <v>151</v>
      </c>
      <c r="D55" s="10" t="s">
        <v>221</v>
      </c>
      <c r="E55" s="11">
        <v>804</v>
      </c>
      <c r="F55" s="12">
        <v>1124</v>
      </c>
    </row>
    <row r="56" spans="1:7" x14ac:dyDescent="0.35">
      <c r="A56" s="9" t="s">
        <v>106</v>
      </c>
      <c r="B56" s="10" t="s">
        <v>159</v>
      </c>
      <c r="C56" s="11" t="s">
        <v>153</v>
      </c>
      <c r="D56" s="10" t="s">
        <v>222</v>
      </c>
      <c r="E56" s="12">
        <v>5597</v>
      </c>
      <c r="F56" s="12">
        <v>3549</v>
      </c>
    </row>
    <row r="57" spans="1:7" x14ac:dyDescent="0.35">
      <c r="A57" s="9" t="s">
        <v>106</v>
      </c>
      <c r="B57" s="10" t="s">
        <v>159</v>
      </c>
      <c r="C57" s="11" t="s">
        <v>154</v>
      </c>
      <c r="D57" s="10" t="s">
        <v>223</v>
      </c>
      <c r="E57" s="12">
        <v>2895</v>
      </c>
      <c r="F57" s="12">
        <v>2736</v>
      </c>
    </row>
    <row r="58" spans="1:7" x14ac:dyDescent="0.35">
      <c r="A58" s="9" t="s">
        <v>106</v>
      </c>
      <c r="B58" s="10" t="s">
        <v>159</v>
      </c>
      <c r="C58" s="11" t="s">
        <v>155</v>
      </c>
      <c r="D58" s="10" t="s">
        <v>224</v>
      </c>
      <c r="E58" s="12">
        <v>5441</v>
      </c>
      <c r="F58" s="12">
        <v>5340</v>
      </c>
    </row>
    <row r="59" spans="1:7" x14ac:dyDescent="0.35">
      <c r="A59" s="9" t="s">
        <v>106</v>
      </c>
      <c r="B59" s="10" t="s">
        <v>159</v>
      </c>
      <c r="C59" s="11" t="s">
        <v>156</v>
      </c>
      <c r="D59" s="10" t="s">
        <v>225</v>
      </c>
      <c r="E59" s="12">
        <v>8145</v>
      </c>
      <c r="F59" s="12">
        <v>7806</v>
      </c>
    </row>
    <row r="60" spans="1:7" x14ac:dyDescent="0.35">
      <c r="A60" s="9" t="s">
        <v>106</v>
      </c>
      <c r="B60" s="10" t="s">
        <v>159</v>
      </c>
      <c r="C60" s="11" t="s">
        <v>157</v>
      </c>
      <c r="D60" s="10" t="s">
        <v>226</v>
      </c>
      <c r="E60" s="12">
        <v>5262</v>
      </c>
      <c r="F60" s="12">
        <v>3876</v>
      </c>
    </row>
    <row r="61" spans="1:7" x14ac:dyDescent="0.35">
      <c r="A61" s="9" t="s">
        <v>106</v>
      </c>
      <c r="B61" s="10" t="s">
        <v>159</v>
      </c>
      <c r="C61" s="11" t="s">
        <v>158</v>
      </c>
      <c r="D61" s="10" t="s">
        <v>227</v>
      </c>
      <c r="E61" s="11">
        <v>540</v>
      </c>
      <c r="F61" s="11">
        <v>344</v>
      </c>
    </row>
    <row r="62" spans="1:7" x14ac:dyDescent="0.35">
      <c r="A62" s="9" t="s">
        <v>106</v>
      </c>
      <c r="B62" s="10" t="s">
        <v>159</v>
      </c>
      <c r="C62" s="11" t="s">
        <v>228</v>
      </c>
      <c r="D62" s="10" t="s">
        <v>229</v>
      </c>
      <c r="E62" s="11">
        <v>0</v>
      </c>
      <c r="F62" s="11">
        <v>205</v>
      </c>
      <c r="G62" t="s">
        <v>231</v>
      </c>
    </row>
    <row r="63" spans="1:7" x14ac:dyDescent="0.35">
      <c r="E63" s="21">
        <f>SUM(E4:E62)</f>
        <v>148715</v>
      </c>
      <c r="F63" s="21">
        <f>SUM(F4:F62)</f>
        <v>128246</v>
      </c>
      <c r="G63" s="17">
        <f>E63+F63</f>
        <v>276961</v>
      </c>
    </row>
    <row r="64" spans="1:7" x14ac:dyDescent="0.35">
      <c r="E64" s="21"/>
      <c r="F64" s="21"/>
      <c r="G64" s="17"/>
    </row>
    <row r="65" spans="1:7" x14ac:dyDescent="0.35">
      <c r="A65" s="27" t="s">
        <v>232</v>
      </c>
    </row>
    <row r="66" spans="1:7" ht="72.5" x14ac:dyDescent="0.35">
      <c r="A66" s="33" t="s">
        <v>240</v>
      </c>
      <c r="B66" s="13" t="s">
        <v>241</v>
      </c>
      <c r="C66" s="33" t="s">
        <v>242</v>
      </c>
      <c r="D66" s="13" t="s">
        <v>243</v>
      </c>
      <c r="E66" s="34" t="s">
        <v>244</v>
      </c>
      <c r="F66" s="34" t="s">
        <v>245</v>
      </c>
      <c r="G66" s="35" t="s">
        <v>246</v>
      </c>
    </row>
    <row r="67" spans="1:7" x14ac:dyDescent="0.35">
      <c r="A67" s="9" t="s">
        <v>106</v>
      </c>
      <c r="B67" s="10" t="s">
        <v>159</v>
      </c>
      <c r="C67" s="11" t="s">
        <v>129</v>
      </c>
      <c r="D67" s="10" t="s">
        <v>200</v>
      </c>
      <c r="E67" s="12">
        <v>24379</v>
      </c>
      <c r="F67" s="12">
        <v>17617</v>
      </c>
    </row>
    <row r="68" spans="1:7" x14ac:dyDescent="0.35">
      <c r="A68" s="9" t="s">
        <v>106</v>
      </c>
      <c r="B68" s="10" t="s">
        <v>159</v>
      </c>
      <c r="C68" s="11" t="s">
        <v>130</v>
      </c>
      <c r="D68" s="10" t="s">
        <v>203</v>
      </c>
      <c r="E68" s="12">
        <v>4141</v>
      </c>
      <c r="F68" s="12">
        <v>3829</v>
      </c>
    </row>
    <row r="69" spans="1:7" x14ac:dyDescent="0.35">
      <c r="A69" s="9" t="s">
        <v>106</v>
      </c>
      <c r="B69" s="10" t="s">
        <v>159</v>
      </c>
      <c r="C69" s="11" t="s">
        <v>131</v>
      </c>
      <c r="D69" s="10" t="s">
        <v>233</v>
      </c>
      <c r="E69" s="12">
        <v>7941</v>
      </c>
      <c r="F69" s="12">
        <v>4761</v>
      </c>
    </row>
    <row r="70" spans="1:7" x14ac:dyDescent="0.35">
      <c r="A70" s="9" t="s">
        <v>106</v>
      </c>
      <c r="B70" s="10" t="s">
        <v>159</v>
      </c>
      <c r="C70" s="11" t="s">
        <v>132</v>
      </c>
      <c r="D70" s="10" t="s">
        <v>205</v>
      </c>
      <c r="E70" s="12">
        <v>1206</v>
      </c>
      <c r="F70" s="12">
        <v>3679</v>
      </c>
    </row>
    <row r="71" spans="1:7" x14ac:dyDescent="0.35">
      <c r="A71" s="9" t="s">
        <v>106</v>
      </c>
      <c r="B71" s="10" t="s">
        <v>159</v>
      </c>
      <c r="C71" s="11" t="s">
        <v>133</v>
      </c>
      <c r="D71" s="10" t="s">
        <v>206</v>
      </c>
      <c r="E71" s="12">
        <v>2569</v>
      </c>
      <c r="F71" s="12">
        <v>7310</v>
      </c>
    </row>
    <row r="72" spans="1:7" x14ac:dyDescent="0.35">
      <c r="A72" s="9" t="s">
        <v>106</v>
      </c>
      <c r="B72" s="10" t="s">
        <v>159</v>
      </c>
      <c r="C72" s="11" t="s">
        <v>134</v>
      </c>
      <c r="D72" s="10" t="s">
        <v>207</v>
      </c>
      <c r="E72" s="12">
        <v>5156</v>
      </c>
      <c r="F72" s="12">
        <v>3449</v>
      </c>
    </row>
    <row r="73" spans="1:7" x14ac:dyDescent="0.35">
      <c r="A73" s="9" t="s">
        <v>106</v>
      </c>
      <c r="B73" s="10" t="s">
        <v>159</v>
      </c>
      <c r="C73" s="11" t="s">
        <v>135</v>
      </c>
      <c r="D73" s="10" t="s">
        <v>208</v>
      </c>
      <c r="E73" s="11">
        <v>106</v>
      </c>
      <c r="F73" s="12">
        <v>1902</v>
      </c>
    </row>
    <row r="74" spans="1:7" x14ac:dyDescent="0.35">
      <c r="A74" s="9" t="s">
        <v>106</v>
      </c>
      <c r="B74" s="10" t="s">
        <v>159</v>
      </c>
      <c r="C74" s="11" t="s">
        <v>136</v>
      </c>
      <c r="D74" s="10" t="s">
        <v>209</v>
      </c>
      <c r="E74" s="12">
        <v>10953</v>
      </c>
      <c r="F74" s="12">
        <v>10778</v>
      </c>
    </row>
    <row r="75" spans="1:7" x14ac:dyDescent="0.35">
      <c r="A75" s="9" t="s">
        <v>106</v>
      </c>
      <c r="B75" s="10" t="s">
        <v>159</v>
      </c>
      <c r="C75" s="11" t="s">
        <v>137</v>
      </c>
      <c r="D75" s="10" t="s">
        <v>210</v>
      </c>
      <c r="E75" s="11">
        <v>73</v>
      </c>
      <c r="F75" s="12">
        <v>1049</v>
      </c>
    </row>
    <row r="76" spans="1:7" x14ac:dyDescent="0.35">
      <c r="A76" s="9" t="s">
        <v>106</v>
      </c>
      <c r="B76" s="10" t="s">
        <v>159</v>
      </c>
      <c r="C76" s="11" t="s">
        <v>138</v>
      </c>
      <c r="D76" s="10" t="s">
        <v>211</v>
      </c>
      <c r="E76" s="12">
        <v>1710</v>
      </c>
      <c r="F76" s="12">
        <v>3857</v>
      </c>
    </row>
    <row r="77" spans="1:7" x14ac:dyDescent="0.35">
      <c r="A77" s="9" t="s">
        <v>106</v>
      </c>
      <c r="B77" s="10" t="s">
        <v>159</v>
      </c>
      <c r="C77" s="11" t="s">
        <v>139</v>
      </c>
      <c r="D77" s="10" t="s">
        <v>212</v>
      </c>
      <c r="E77" s="12">
        <v>2200</v>
      </c>
      <c r="F77" s="12">
        <v>3051</v>
      </c>
    </row>
    <row r="78" spans="1:7" x14ac:dyDescent="0.35">
      <c r="A78" s="9" t="s">
        <v>106</v>
      </c>
      <c r="B78" s="10" t="s">
        <v>159</v>
      </c>
      <c r="C78" s="11" t="s">
        <v>140</v>
      </c>
      <c r="D78" s="10" t="s">
        <v>213</v>
      </c>
      <c r="E78" s="12">
        <v>1813</v>
      </c>
      <c r="F78" s="12">
        <v>1535</v>
      </c>
    </row>
    <row r="79" spans="1:7" x14ac:dyDescent="0.35">
      <c r="A79" s="9" t="s">
        <v>106</v>
      </c>
      <c r="B79" s="10" t="s">
        <v>159</v>
      </c>
      <c r="C79" s="11" t="s">
        <v>141</v>
      </c>
      <c r="D79" s="10" t="s">
        <v>214</v>
      </c>
      <c r="E79" s="12">
        <v>4160</v>
      </c>
      <c r="F79" s="12">
        <v>3532</v>
      </c>
    </row>
    <row r="80" spans="1:7" x14ac:dyDescent="0.35">
      <c r="A80" s="9" t="s">
        <v>106</v>
      </c>
      <c r="B80" s="10" t="s">
        <v>159</v>
      </c>
      <c r="C80" s="11" t="s">
        <v>142</v>
      </c>
      <c r="D80" s="10" t="s">
        <v>215</v>
      </c>
      <c r="E80" s="12">
        <v>14271</v>
      </c>
      <c r="F80" s="12">
        <v>11894</v>
      </c>
    </row>
    <row r="81" spans="1:7" x14ac:dyDescent="0.35">
      <c r="A81" s="9" t="s">
        <v>106</v>
      </c>
      <c r="B81" s="10" t="s">
        <v>159</v>
      </c>
      <c r="C81" s="11" t="s">
        <v>143</v>
      </c>
      <c r="D81" s="10" t="s">
        <v>216</v>
      </c>
      <c r="E81" s="12">
        <v>5933</v>
      </c>
      <c r="F81" s="12">
        <v>3494</v>
      </c>
    </row>
    <row r="82" spans="1:7" x14ac:dyDescent="0.35">
      <c r="A82" s="9" t="s">
        <v>106</v>
      </c>
      <c r="B82" s="10" t="s">
        <v>159</v>
      </c>
      <c r="C82" s="11" t="s">
        <v>144</v>
      </c>
      <c r="D82" s="10" t="s">
        <v>217</v>
      </c>
      <c r="E82" s="12">
        <v>3755</v>
      </c>
      <c r="F82" s="12">
        <v>1937</v>
      </c>
    </row>
    <row r="83" spans="1:7" x14ac:dyDescent="0.35">
      <c r="A83" s="9" t="s">
        <v>106</v>
      </c>
      <c r="B83" s="10" t="s">
        <v>159</v>
      </c>
      <c r="C83" s="11" t="s">
        <v>145</v>
      </c>
      <c r="D83" s="10" t="s">
        <v>218</v>
      </c>
      <c r="E83" s="12">
        <v>7795</v>
      </c>
      <c r="F83" s="12">
        <v>4663</v>
      </c>
    </row>
    <row r="84" spans="1:7" x14ac:dyDescent="0.35">
      <c r="A84" s="9" t="s">
        <v>106</v>
      </c>
      <c r="B84" s="10" t="s">
        <v>159</v>
      </c>
      <c r="C84" s="11" t="s">
        <v>148</v>
      </c>
      <c r="D84" s="10" t="s">
        <v>219</v>
      </c>
      <c r="E84" s="12">
        <v>6343</v>
      </c>
      <c r="F84" s="12">
        <v>4970</v>
      </c>
    </row>
    <row r="85" spans="1:7" x14ac:dyDescent="0.35">
      <c r="A85" s="9" t="s">
        <v>106</v>
      </c>
      <c r="B85" s="10" t="s">
        <v>159</v>
      </c>
      <c r="C85" s="11" t="s">
        <v>149</v>
      </c>
      <c r="D85" s="10" t="s">
        <v>234</v>
      </c>
      <c r="E85" s="12">
        <v>2604</v>
      </c>
      <c r="F85" s="12">
        <v>4635</v>
      </c>
    </row>
    <row r="86" spans="1:7" x14ac:dyDescent="0.35">
      <c r="A86" s="9" t="s">
        <v>106</v>
      </c>
      <c r="B86" s="10" t="s">
        <v>159</v>
      </c>
      <c r="C86" s="11" t="s">
        <v>150</v>
      </c>
      <c r="D86" s="10" t="s">
        <v>220</v>
      </c>
      <c r="E86" s="12">
        <v>2083</v>
      </c>
      <c r="F86" s="12">
        <v>1967</v>
      </c>
    </row>
    <row r="87" spans="1:7" x14ac:dyDescent="0.35">
      <c r="A87" s="9" t="s">
        <v>106</v>
      </c>
      <c r="B87" s="10" t="s">
        <v>159</v>
      </c>
      <c r="C87" s="11" t="s">
        <v>151</v>
      </c>
      <c r="D87" s="10" t="s">
        <v>221</v>
      </c>
      <c r="E87" s="11">
        <v>804</v>
      </c>
      <c r="F87" s="12">
        <v>1124</v>
      </c>
    </row>
    <row r="88" spans="1:7" x14ac:dyDescent="0.35">
      <c r="A88" s="9" t="s">
        <v>106</v>
      </c>
      <c r="B88" s="10" t="s">
        <v>159</v>
      </c>
      <c r="C88" s="11" t="s">
        <v>153</v>
      </c>
      <c r="D88" s="10" t="s">
        <v>222</v>
      </c>
      <c r="E88" s="12">
        <v>5597</v>
      </c>
      <c r="F88" s="12">
        <v>3549</v>
      </c>
    </row>
    <row r="89" spans="1:7" x14ac:dyDescent="0.35">
      <c r="A89" s="9" t="s">
        <v>106</v>
      </c>
      <c r="B89" s="10" t="s">
        <v>159</v>
      </c>
      <c r="C89" s="11" t="s">
        <v>154</v>
      </c>
      <c r="D89" s="10" t="s">
        <v>223</v>
      </c>
      <c r="E89" s="12">
        <v>2895</v>
      </c>
      <c r="F89" s="12">
        <v>2736</v>
      </c>
    </row>
    <row r="90" spans="1:7" x14ac:dyDescent="0.35">
      <c r="A90" s="9" t="s">
        <v>106</v>
      </c>
      <c r="B90" s="10" t="s">
        <v>159</v>
      </c>
      <c r="C90" s="11" t="s">
        <v>155</v>
      </c>
      <c r="D90" s="10" t="s">
        <v>224</v>
      </c>
      <c r="E90" s="12">
        <v>5441</v>
      </c>
      <c r="F90" s="12">
        <v>5340</v>
      </c>
    </row>
    <row r="91" spans="1:7" x14ac:dyDescent="0.35">
      <c r="A91" s="9" t="s">
        <v>106</v>
      </c>
      <c r="B91" s="10" t="s">
        <v>159</v>
      </c>
      <c r="C91" s="11" t="s">
        <v>156</v>
      </c>
      <c r="D91" s="10" t="s">
        <v>225</v>
      </c>
      <c r="E91" s="12">
        <v>8145</v>
      </c>
      <c r="F91" s="12">
        <v>7806</v>
      </c>
    </row>
    <row r="92" spans="1:7" x14ac:dyDescent="0.35">
      <c r="A92" s="9" t="s">
        <v>106</v>
      </c>
      <c r="B92" s="10" t="s">
        <v>159</v>
      </c>
      <c r="C92" s="11" t="s">
        <v>157</v>
      </c>
      <c r="D92" s="10" t="s">
        <v>226</v>
      </c>
      <c r="E92" s="12">
        <v>5262</v>
      </c>
      <c r="F92" s="12">
        <v>3876</v>
      </c>
    </row>
    <row r="93" spans="1:7" x14ac:dyDescent="0.35">
      <c r="A93" s="9" t="s">
        <v>106</v>
      </c>
      <c r="B93" s="10" t="s">
        <v>159</v>
      </c>
      <c r="C93" s="11" t="s">
        <v>158</v>
      </c>
      <c r="D93" s="10" t="s">
        <v>227</v>
      </c>
      <c r="E93" s="11">
        <v>540</v>
      </c>
      <c r="F93" s="11">
        <v>344</v>
      </c>
      <c r="G93" s="20" t="s">
        <v>231</v>
      </c>
    </row>
    <row r="94" spans="1:7" x14ac:dyDescent="0.35">
      <c r="E94" s="22">
        <f>SUM(E67:E93)</f>
        <v>137875</v>
      </c>
      <c r="F94" s="22">
        <f>SUM(F67:F93)</f>
        <v>124684</v>
      </c>
      <c r="G94" s="19">
        <f>E94+F94</f>
        <v>262559</v>
      </c>
    </row>
    <row r="95" spans="1:7" x14ac:dyDescent="0.35">
      <c r="E95" s="14">
        <f>E94/E63*100</f>
        <v>92.710889957300878</v>
      </c>
      <c r="F95" s="14">
        <f>F94/F63*100</f>
        <v>97.222525458883709</v>
      </c>
      <c r="G95" s="18">
        <f>G94/G63*100</f>
        <v>94.799989890273366</v>
      </c>
    </row>
    <row r="96" spans="1:7" x14ac:dyDescent="0.35">
      <c r="E96" s="14"/>
      <c r="F96" s="14"/>
      <c r="G96" s="18"/>
    </row>
    <row r="97" spans="1:7" x14ac:dyDescent="0.35">
      <c r="A97" s="27" t="s">
        <v>247</v>
      </c>
    </row>
    <row r="98" spans="1:7" ht="72.5" x14ac:dyDescent="0.35">
      <c r="A98" s="33" t="s">
        <v>240</v>
      </c>
      <c r="B98" s="13" t="s">
        <v>241</v>
      </c>
      <c r="C98" s="33" t="s">
        <v>242</v>
      </c>
      <c r="D98" s="13" t="s">
        <v>243</v>
      </c>
      <c r="E98" s="34" t="s">
        <v>244</v>
      </c>
      <c r="F98" s="34" t="s">
        <v>245</v>
      </c>
      <c r="G98" s="35" t="s">
        <v>246</v>
      </c>
    </row>
    <row r="99" spans="1:7" x14ac:dyDescent="0.35">
      <c r="A99" s="6" t="s">
        <v>106</v>
      </c>
      <c r="B99" s="7" t="s">
        <v>159</v>
      </c>
      <c r="C99" s="8" t="s">
        <v>160</v>
      </c>
      <c r="D99" s="7" t="s">
        <v>161</v>
      </c>
      <c r="E99" s="8">
        <v>307</v>
      </c>
      <c r="F99" s="8">
        <v>0</v>
      </c>
    </row>
    <row r="100" spans="1:7" x14ac:dyDescent="0.35">
      <c r="A100" s="9" t="s">
        <v>106</v>
      </c>
      <c r="B100" s="10" t="s">
        <v>159</v>
      </c>
      <c r="C100" s="11" t="s">
        <v>162</v>
      </c>
      <c r="D100" s="10" t="s">
        <v>163</v>
      </c>
      <c r="E100" s="11">
        <v>0</v>
      </c>
      <c r="F100" s="11">
        <v>58</v>
      </c>
    </row>
    <row r="101" spans="1:7" x14ac:dyDescent="0.35">
      <c r="A101" s="9" t="s">
        <v>106</v>
      </c>
      <c r="B101" s="10" t="s">
        <v>159</v>
      </c>
      <c r="C101" s="11" t="s">
        <v>107</v>
      </c>
      <c r="D101" s="10" t="s">
        <v>164</v>
      </c>
      <c r="E101" s="11">
        <v>14</v>
      </c>
      <c r="F101" s="11">
        <v>349</v>
      </c>
    </row>
    <row r="102" spans="1:7" x14ac:dyDescent="0.35">
      <c r="A102" s="9" t="s">
        <v>106</v>
      </c>
      <c r="B102" s="10" t="s">
        <v>159</v>
      </c>
      <c r="C102" s="11" t="s">
        <v>165</v>
      </c>
      <c r="D102" s="10" t="s">
        <v>166</v>
      </c>
      <c r="E102" s="11">
        <v>11</v>
      </c>
      <c r="F102" s="11">
        <v>443</v>
      </c>
    </row>
    <row r="103" spans="1:7" x14ac:dyDescent="0.35">
      <c r="A103" s="9" t="s">
        <v>106</v>
      </c>
      <c r="B103" s="10" t="s">
        <v>159</v>
      </c>
      <c r="C103" s="11" t="s">
        <v>167</v>
      </c>
      <c r="D103" s="10" t="s">
        <v>168</v>
      </c>
      <c r="E103" s="11">
        <v>1</v>
      </c>
      <c r="F103" s="11">
        <v>223</v>
      </c>
    </row>
    <row r="104" spans="1:7" x14ac:dyDescent="0.35">
      <c r="A104" s="9" t="s">
        <v>106</v>
      </c>
      <c r="B104" s="10" t="s">
        <v>159</v>
      </c>
      <c r="C104" s="11" t="s">
        <v>169</v>
      </c>
      <c r="D104" s="10" t="s">
        <v>170</v>
      </c>
      <c r="E104" s="11">
        <v>5</v>
      </c>
      <c r="F104" s="11">
        <v>93</v>
      </c>
    </row>
    <row r="105" spans="1:7" x14ac:dyDescent="0.35">
      <c r="A105" s="9" t="s">
        <v>106</v>
      </c>
      <c r="B105" s="10" t="s">
        <v>159</v>
      </c>
      <c r="C105" s="11" t="s">
        <v>171</v>
      </c>
      <c r="D105" s="10" t="s">
        <v>172</v>
      </c>
      <c r="E105" s="11">
        <v>8</v>
      </c>
      <c r="F105" s="11">
        <v>314</v>
      </c>
    </row>
    <row r="106" spans="1:7" x14ac:dyDescent="0.35">
      <c r="A106" s="9" t="s">
        <v>106</v>
      </c>
      <c r="B106" s="10" t="s">
        <v>159</v>
      </c>
      <c r="C106" s="11" t="s">
        <v>173</v>
      </c>
      <c r="D106" s="10" t="s">
        <v>174</v>
      </c>
      <c r="E106" s="11">
        <v>6</v>
      </c>
      <c r="F106" s="11">
        <v>207</v>
      </c>
    </row>
    <row r="107" spans="1:7" x14ac:dyDescent="0.35">
      <c r="A107" s="9" t="s">
        <v>106</v>
      </c>
      <c r="B107" s="10" t="s">
        <v>159</v>
      </c>
      <c r="C107" s="11" t="s">
        <v>175</v>
      </c>
      <c r="D107" s="10" t="s">
        <v>176</v>
      </c>
      <c r="E107" s="11">
        <v>4</v>
      </c>
      <c r="F107" s="11">
        <v>314</v>
      </c>
    </row>
    <row r="108" spans="1:7" x14ac:dyDescent="0.35">
      <c r="A108" s="9" t="s">
        <v>106</v>
      </c>
      <c r="B108" s="10" t="s">
        <v>159</v>
      </c>
      <c r="C108" s="11" t="s">
        <v>177</v>
      </c>
      <c r="D108" s="10" t="s">
        <v>178</v>
      </c>
      <c r="E108" s="11">
        <v>2</v>
      </c>
      <c r="F108" s="11">
        <v>326</v>
      </c>
    </row>
    <row r="109" spans="1:7" x14ac:dyDescent="0.35">
      <c r="A109" s="9" t="s">
        <v>106</v>
      </c>
      <c r="B109" s="10" t="s">
        <v>159</v>
      </c>
      <c r="C109" s="11" t="s">
        <v>108</v>
      </c>
      <c r="D109" s="10" t="s">
        <v>179</v>
      </c>
      <c r="E109" s="12">
        <v>1895</v>
      </c>
      <c r="F109" s="11">
        <v>54</v>
      </c>
    </row>
    <row r="110" spans="1:7" x14ac:dyDescent="0.35">
      <c r="A110" s="9" t="s">
        <v>106</v>
      </c>
      <c r="B110" s="10" t="s">
        <v>159</v>
      </c>
      <c r="C110" s="11" t="s">
        <v>109</v>
      </c>
      <c r="D110" s="10" t="s">
        <v>180</v>
      </c>
      <c r="E110" s="11">
        <v>109</v>
      </c>
      <c r="F110" s="11">
        <v>0</v>
      </c>
    </row>
    <row r="111" spans="1:7" x14ac:dyDescent="0.35">
      <c r="A111" s="9" t="s">
        <v>106</v>
      </c>
      <c r="B111" s="10" t="s">
        <v>159</v>
      </c>
      <c r="C111" s="11" t="s">
        <v>110</v>
      </c>
      <c r="D111" s="10" t="s">
        <v>181</v>
      </c>
      <c r="E111" s="11">
        <v>407</v>
      </c>
      <c r="F111" s="11">
        <v>0</v>
      </c>
    </row>
    <row r="112" spans="1:7" x14ac:dyDescent="0.35">
      <c r="A112" s="9" t="s">
        <v>106</v>
      </c>
      <c r="B112" s="10" t="s">
        <v>159</v>
      </c>
      <c r="C112" s="11" t="s">
        <v>111</v>
      </c>
      <c r="D112" s="10" t="s">
        <v>182</v>
      </c>
      <c r="E112" s="11">
        <v>224</v>
      </c>
      <c r="F112" s="11">
        <v>0</v>
      </c>
    </row>
    <row r="113" spans="1:6" x14ac:dyDescent="0.35">
      <c r="A113" s="9" t="s">
        <v>106</v>
      </c>
      <c r="B113" s="10" t="s">
        <v>159</v>
      </c>
      <c r="C113" s="11" t="s">
        <v>112</v>
      </c>
      <c r="D113" s="10" t="s">
        <v>183</v>
      </c>
      <c r="E113" s="11">
        <v>280</v>
      </c>
      <c r="F113" s="11">
        <v>0</v>
      </c>
    </row>
    <row r="114" spans="1:6" x14ac:dyDescent="0.35">
      <c r="A114" s="9" t="s">
        <v>106</v>
      </c>
      <c r="B114" s="10" t="s">
        <v>159</v>
      </c>
      <c r="C114" s="11" t="s">
        <v>113</v>
      </c>
      <c r="D114" s="10" t="s">
        <v>184</v>
      </c>
      <c r="E114" s="11">
        <v>612</v>
      </c>
      <c r="F114" s="11">
        <v>0</v>
      </c>
    </row>
    <row r="115" spans="1:6" x14ac:dyDescent="0.35">
      <c r="A115" s="9" t="s">
        <v>106</v>
      </c>
      <c r="B115" s="10" t="s">
        <v>159</v>
      </c>
      <c r="C115" s="11" t="s">
        <v>114</v>
      </c>
      <c r="D115" s="10" t="s">
        <v>185</v>
      </c>
      <c r="E115" s="11">
        <v>631</v>
      </c>
      <c r="F115" s="11">
        <v>0</v>
      </c>
    </row>
    <row r="116" spans="1:6" x14ac:dyDescent="0.35">
      <c r="A116" s="9" t="s">
        <v>106</v>
      </c>
      <c r="B116" s="10" t="s">
        <v>159</v>
      </c>
      <c r="C116" s="11" t="s">
        <v>115</v>
      </c>
      <c r="D116" s="10" t="s">
        <v>186</v>
      </c>
      <c r="E116" s="12">
        <v>1094</v>
      </c>
      <c r="F116" s="11">
        <v>0</v>
      </c>
    </row>
    <row r="117" spans="1:6" x14ac:dyDescent="0.35">
      <c r="A117" s="9" t="s">
        <v>106</v>
      </c>
      <c r="B117" s="10" t="s">
        <v>159</v>
      </c>
      <c r="C117" s="11" t="s">
        <v>116</v>
      </c>
      <c r="D117" s="10" t="s">
        <v>187</v>
      </c>
      <c r="E117" s="11">
        <v>165</v>
      </c>
      <c r="F117" s="11">
        <v>32</v>
      </c>
    </row>
    <row r="118" spans="1:6" x14ac:dyDescent="0.35">
      <c r="A118" s="9" t="s">
        <v>106</v>
      </c>
      <c r="B118" s="10" t="s">
        <v>159</v>
      </c>
      <c r="C118" s="11" t="s">
        <v>117</v>
      </c>
      <c r="D118" s="10" t="s">
        <v>188</v>
      </c>
      <c r="E118" s="11">
        <v>608</v>
      </c>
      <c r="F118" s="11">
        <v>100</v>
      </c>
    </row>
    <row r="119" spans="1:6" x14ac:dyDescent="0.35">
      <c r="A119" s="9" t="s">
        <v>106</v>
      </c>
      <c r="B119" s="10" t="s">
        <v>159</v>
      </c>
      <c r="C119" s="11" t="s">
        <v>118</v>
      </c>
      <c r="D119" s="10" t="s">
        <v>189</v>
      </c>
      <c r="E119" s="11">
        <v>909</v>
      </c>
      <c r="F119" s="11">
        <v>17</v>
      </c>
    </row>
    <row r="120" spans="1:6" x14ac:dyDescent="0.35">
      <c r="A120" s="9" t="s">
        <v>106</v>
      </c>
      <c r="B120" s="10" t="s">
        <v>159</v>
      </c>
      <c r="C120" s="11" t="s">
        <v>119</v>
      </c>
      <c r="D120" s="10" t="s">
        <v>190</v>
      </c>
      <c r="E120" s="11">
        <v>808</v>
      </c>
      <c r="F120" s="11">
        <v>4</v>
      </c>
    </row>
    <row r="121" spans="1:6" x14ac:dyDescent="0.35">
      <c r="A121" s="9" t="s">
        <v>106</v>
      </c>
      <c r="B121" s="10" t="s">
        <v>159</v>
      </c>
      <c r="C121" s="11" t="s">
        <v>120</v>
      </c>
      <c r="D121" s="10" t="s">
        <v>191</v>
      </c>
      <c r="E121" s="11">
        <v>101</v>
      </c>
      <c r="F121" s="11">
        <v>10</v>
      </c>
    </row>
    <row r="122" spans="1:6" x14ac:dyDescent="0.35">
      <c r="A122" s="9" t="s">
        <v>106</v>
      </c>
      <c r="B122" s="10" t="s">
        <v>159</v>
      </c>
      <c r="C122" s="11" t="s">
        <v>122</v>
      </c>
      <c r="D122" s="10" t="s">
        <v>192</v>
      </c>
      <c r="E122" s="11">
        <v>401</v>
      </c>
      <c r="F122" s="11">
        <v>0</v>
      </c>
    </row>
    <row r="123" spans="1:6" x14ac:dyDescent="0.35">
      <c r="A123" s="9" t="s">
        <v>106</v>
      </c>
      <c r="B123" s="10" t="s">
        <v>159</v>
      </c>
      <c r="C123" s="11" t="s">
        <v>124</v>
      </c>
      <c r="D123" s="10" t="s">
        <v>193</v>
      </c>
      <c r="E123" s="11">
        <v>212</v>
      </c>
      <c r="F123" s="11">
        <v>0</v>
      </c>
    </row>
    <row r="124" spans="1:6" x14ac:dyDescent="0.35">
      <c r="A124" s="9" t="s">
        <v>106</v>
      </c>
      <c r="B124" s="10" t="s">
        <v>159</v>
      </c>
      <c r="C124" s="11" t="s">
        <v>125</v>
      </c>
      <c r="D124" s="10" t="s">
        <v>194</v>
      </c>
      <c r="E124" s="11">
        <v>275</v>
      </c>
      <c r="F124" s="11">
        <v>0</v>
      </c>
    </row>
    <row r="125" spans="1:6" x14ac:dyDescent="0.35">
      <c r="A125" s="9" t="s">
        <v>106</v>
      </c>
      <c r="B125" s="10" t="s">
        <v>159</v>
      </c>
      <c r="C125" s="11" t="s">
        <v>126</v>
      </c>
      <c r="D125" s="10" t="s">
        <v>195</v>
      </c>
      <c r="E125" s="11">
        <v>727</v>
      </c>
      <c r="F125" s="11">
        <v>0</v>
      </c>
    </row>
    <row r="126" spans="1:6" x14ac:dyDescent="0.35">
      <c r="A126" s="9" t="s">
        <v>106</v>
      </c>
      <c r="B126" s="10" t="s">
        <v>159</v>
      </c>
      <c r="C126" s="11" t="s">
        <v>127</v>
      </c>
      <c r="D126" s="10" t="s">
        <v>196</v>
      </c>
      <c r="E126" s="11">
        <v>340</v>
      </c>
      <c r="F126" s="11">
        <v>0</v>
      </c>
    </row>
    <row r="127" spans="1:6" x14ac:dyDescent="0.35">
      <c r="A127" s="9" t="s">
        <v>106</v>
      </c>
      <c r="B127" s="10" t="s">
        <v>159</v>
      </c>
      <c r="C127" s="11" t="s">
        <v>128</v>
      </c>
      <c r="D127" s="10" t="s">
        <v>197</v>
      </c>
      <c r="E127" s="11">
        <v>678</v>
      </c>
      <c r="F127" s="11">
        <v>8</v>
      </c>
    </row>
    <row r="128" spans="1:6" x14ac:dyDescent="0.35">
      <c r="A128" s="9" t="s">
        <v>106</v>
      </c>
      <c r="B128" s="10" t="s">
        <v>159</v>
      </c>
      <c r="C128" s="11" t="s">
        <v>198</v>
      </c>
      <c r="D128" s="10" t="s">
        <v>199</v>
      </c>
      <c r="E128" s="11">
        <v>3</v>
      </c>
      <c r="F128" s="11">
        <v>415</v>
      </c>
    </row>
    <row r="129" spans="1:7" x14ac:dyDescent="0.35">
      <c r="A129" s="9" t="s">
        <v>106</v>
      </c>
      <c r="B129" s="10" t="s">
        <v>159</v>
      </c>
      <c r="C129" s="11" t="s">
        <v>228</v>
      </c>
      <c r="D129" s="10" t="s">
        <v>229</v>
      </c>
      <c r="E129" s="11">
        <v>0</v>
      </c>
      <c r="F129" s="11">
        <v>205</v>
      </c>
    </row>
    <row r="130" spans="1:7" x14ac:dyDescent="0.35">
      <c r="A130" s="9" t="s">
        <v>106</v>
      </c>
      <c r="B130" s="10" t="s">
        <v>159</v>
      </c>
      <c r="C130" s="11" t="s">
        <v>201</v>
      </c>
      <c r="D130" s="10" t="s">
        <v>202</v>
      </c>
      <c r="E130" s="11">
        <v>3</v>
      </c>
      <c r="F130" s="11">
        <v>390</v>
      </c>
      <c r="G130" t="s">
        <v>231</v>
      </c>
    </row>
    <row r="131" spans="1:7" x14ac:dyDescent="0.35">
      <c r="E131" s="21">
        <f>SUM(E99:E130)</f>
        <v>10840</v>
      </c>
      <c r="F131" s="21">
        <f>SUM(F99:F130)</f>
        <v>3562</v>
      </c>
      <c r="G131" s="17">
        <f>E131+F131</f>
        <v>14402</v>
      </c>
    </row>
    <row r="132" spans="1:7" x14ac:dyDescent="0.35">
      <c r="E132" s="14">
        <f>E131/E63*100</f>
        <v>7.2891100426991224</v>
      </c>
      <c r="F132" s="14">
        <f>F131/F63*100</f>
        <v>2.777474541116292</v>
      </c>
      <c r="G132" s="18">
        <f>G131/G63*100</f>
        <v>5.20001010972664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92F1-14E4-4634-865F-5517AFE71DDD}">
  <dimension ref="A2:G128"/>
  <sheetViews>
    <sheetView workbookViewId="0">
      <selection activeCell="A136" sqref="A136"/>
    </sheetView>
  </sheetViews>
  <sheetFormatPr defaultRowHeight="14.5" x14ac:dyDescent="0.35"/>
  <cols>
    <col min="4" max="4" width="52.5429687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377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162</v>
      </c>
      <c r="D5" s="10" t="s">
        <v>163</v>
      </c>
      <c r="E5" s="11">
        <v>3</v>
      </c>
      <c r="F5" s="11">
        <v>73</v>
      </c>
    </row>
    <row r="6" spans="1:7" x14ac:dyDescent="0.35">
      <c r="A6" s="9" t="s">
        <v>106</v>
      </c>
      <c r="B6" s="10" t="s">
        <v>159</v>
      </c>
      <c r="C6" s="11" t="s">
        <v>107</v>
      </c>
      <c r="D6" s="10" t="s">
        <v>164</v>
      </c>
      <c r="E6" s="11">
        <v>21</v>
      </c>
      <c r="F6" s="11">
        <v>377</v>
      </c>
    </row>
    <row r="7" spans="1:7" x14ac:dyDescent="0.35">
      <c r="A7" s="9" t="s">
        <v>106</v>
      </c>
      <c r="B7" s="10" t="s">
        <v>159</v>
      </c>
      <c r="C7" s="11" t="s">
        <v>165</v>
      </c>
      <c r="D7" s="10" t="s">
        <v>166</v>
      </c>
      <c r="E7" s="11">
        <v>6</v>
      </c>
      <c r="F7" s="11">
        <v>401</v>
      </c>
    </row>
    <row r="8" spans="1:7" x14ac:dyDescent="0.35">
      <c r="A8" s="9" t="s">
        <v>106</v>
      </c>
      <c r="B8" s="10" t="s">
        <v>159</v>
      </c>
      <c r="C8" s="11" t="s">
        <v>167</v>
      </c>
      <c r="D8" s="10" t="s">
        <v>168</v>
      </c>
      <c r="E8" s="11">
        <v>3</v>
      </c>
      <c r="F8" s="11">
        <v>320</v>
      </c>
    </row>
    <row r="9" spans="1:7" x14ac:dyDescent="0.35">
      <c r="A9" s="9" t="s">
        <v>106</v>
      </c>
      <c r="B9" s="10" t="s">
        <v>159</v>
      </c>
      <c r="C9" s="11" t="s">
        <v>169</v>
      </c>
      <c r="D9" s="10" t="s">
        <v>170</v>
      </c>
      <c r="E9" s="11">
        <v>5</v>
      </c>
      <c r="F9" s="11">
        <v>181</v>
      </c>
    </row>
    <row r="10" spans="1:7" x14ac:dyDescent="0.35">
      <c r="A10" s="9" t="s">
        <v>106</v>
      </c>
      <c r="B10" s="10" t="s">
        <v>159</v>
      </c>
      <c r="C10" s="11" t="s">
        <v>171</v>
      </c>
      <c r="D10" s="10" t="s">
        <v>172</v>
      </c>
      <c r="E10" s="11">
        <v>10</v>
      </c>
      <c r="F10" s="11">
        <v>455</v>
      </c>
    </row>
    <row r="11" spans="1:7" x14ac:dyDescent="0.35">
      <c r="A11" s="9" t="s">
        <v>106</v>
      </c>
      <c r="B11" s="10" t="s">
        <v>159</v>
      </c>
      <c r="C11" s="11" t="s">
        <v>173</v>
      </c>
      <c r="D11" s="10" t="s">
        <v>174</v>
      </c>
      <c r="E11" s="11">
        <v>6</v>
      </c>
      <c r="F11" s="11">
        <v>275</v>
      </c>
    </row>
    <row r="12" spans="1:7" x14ac:dyDescent="0.35">
      <c r="A12" s="9" t="s">
        <v>106</v>
      </c>
      <c r="B12" s="10" t="s">
        <v>159</v>
      </c>
      <c r="C12" s="11" t="s">
        <v>175</v>
      </c>
      <c r="D12" s="10" t="s">
        <v>176</v>
      </c>
      <c r="E12" s="11">
        <v>4</v>
      </c>
      <c r="F12" s="11">
        <v>436</v>
      </c>
    </row>
    <row r="13" spans="1:7" x14ac:dyDescent="0.35">
      <c r="A13" s="9" t="s">
        <v>106</v>
      </c>
      <c r="B13" s="10" t="s">
        <v>159</v>
      </c>
      <c r="C13" s="11" t="s">
        <v>177</v>
      </c>
      <c r="D13" s="10" t="s">
        <v>178</v>
      </c>
      <c r="E13" s="11">
        <v>3</v>
      </c>
      <c r="F13" s="11">
        <v>334</v>
      </c>
    </row>
    <row r="14" spans="1:7" x14ac:dyDescent="0.35">
      <c r="A14" s="9" t="s">
        <v>106</v>
      </c>
      <c r="B14" s="10" t="s">
        <v>159</v>
      </c>
      <c r="C14" s="11" t="s">
        <v>108</v>
      </c>
      <c r="D14" s="10" t="s">
        <v>179</v>
      </c>
      <c r="E14" s="12">
        <v>2205</v>
      </c>
      <c r="F14" s="11">
        <v>36</v>
      </c>
    </row>
    <row r="15" spans="1:7" x14ac:dyDescent="0.35">
      <c r="A15" s="9" t="s">
        <v>106</v>
      </c>
      <c r="B15" s="10" t="s">
        <v>159</v>
      </c>
      <c r="C15" s="11" t="s">
        <v>109</v>
      </c>
      <c r="D15" s="10" t="s">
        <v>180</v>
      </c>
      <c r="E15" s="11">
        <v>96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110</v>
      </c>
      <c r="D16" s="10" t="s">
        <v>181</v>
      </c>
      <c r="E16" s="11">
        <v>333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111</v>
      </c>
      <c r="D17" s="10" t="s">
        <v>182</v>
      </c>
      <c r="E17" s="11">
        <v>314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112</v>
      </c>
      <c r="D18" s="10" t="s">
        <v>183</v>
      </c>
      <c r="E18" s="11">
        <v>218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113</v>
      </c>
      <c r="D19" s="10" t="s">
        <v>184</v>
      </c>
      <c r="E19" s="11">
        <v>715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114</v>
      </c>
      <c r="D20" s="10" t="s">
        <v>185</v>
      </c>
      <c r="E20" s="11">
        <v>595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115</v>
      </c>
      <c r="D21" s="10" t="s">
        <v>186</v>
      </c>
      <c r="E21" s="12">
        <v>1204</v>
      </c>
      <c r="F21" s="11">
        <v>0</v>
      </c>
    </row>
    <row r="22" spans="1:6" x14ac:dyDescent="0.35">
      <c r="A22" s="9" t="s">
        <v>106</v>
      </c>
      <c r="B22" s="10" t="s">
        <v>159</v>
      </c>
      <c r="C22" s="11" t="s">
        <v>116</v>
      </c>
      <c r="D22" s="10" t="s">
        <v>187</v>
      </c>
      <c r="E22" s="11">
        <v>140</v>
      </c>
      <c r="F22" s="11">
        <v>44</v>
      </c>
    </row>
    <row r="23" spans="1:6" x14ac:dyDescent="0.35">
      <c r="A23" s="9" t="s">
        <v>106</v>
      </c>
      <c r="B23" s="10" t="s">
        <v>159</v>
      </c>
      <c r="C23" s="11" t="s">
        <v>117</v>
      </c>
      <c r="D23" s="10" t="s">
        <v>188</v>
      </c>
      <c r="E23" s="11">
        <v>591</v>
      </c>
      <c r="F23" s="11">
        <v>41</v>
      </c>
    </row>
    <row r="24" spans="1:6" x14ac:dyDescent="0.35">
      <c r="A24" s="9" t="s">
        <v>106</v>
      </c>
      <c r="B24" s="10" t="s">
        <v>159</v>
      </c>
      <c r="C24" s="11" t="s">
        <v>118</v>
      </c>
      <c r="D24" s="10" t="s">
        <v>189</v>
      </c>
      <c r="E24" s="11">
        <v>724</v>
      </c>
      <c r="F24" s="11">
        <v>8</v>
      </c>
    </row>
    <row r="25" spans="1:6" x14ac:dyDescent="0.35">
      <c r="A25" s="9" t="s">
        <v>106</v>
      </c>
      <c r="B25" s="10" t="s">
        <v>159</v>
      </c>
      <c r="C25" s="11" t="s">
        <v>119</v>
      </c>
      <c r="D25" s="10" t="s">
        <v>190</v>
      </c>
      <c r="E25" s="11">
        <v>463</v>
      </c>
      <c r="F25" s="11">
        <v>7</v>
      </c>
    </row>
    <row r="26" spans="1:6" x14ac:dyDescent="0.35">
      <c r="A26" s="9" t="s">
        <v>106</v>
      </c>
      <c r="B26" s="10" t="s">
        <v>159</v>
      </c>
      <c r="C26" s="11" t="s">
        <v>120</v>
      </c>
      <c r="D26" s="10" t="s">
        <v>191</v>
      </c>
      <c r="E26" s="11">
        <v>77</v>
      </c>
      <c r="F26" s="11">
        <v>101</v>
      </c>
    </row>
    <row r="27" spans="1:6" x14ac:dyDescent="0.35">
      <c r="A27" s="9" t="s">
        <v>106</v>
      </c>
      <c r="B27" s="10" t="s">
        <v>159</v>
      </c>
      <c r="C27" s="11" t="s">
        <v>122</v>
      </c>
      <c r="D27" s="10" t="s">
        <v>192</v>
      </c>
      <c r="E27" s="11">
        <v>425</v>
      </c>
      <c r="F27" s="11">
        <v>0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228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318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590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348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513</v>
      </c>
      <c r="F32" s="11">
        <v>11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4</v>
      </c>
      <c r="F33" s="11">
        <v>438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22634</v>
      </c>
      <c r="F34" s="12">
        <v>16611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4</v>
      </c>
      <c r="F35" s="11">
        <v>400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3730</v>
      </c>
      <c r="F36" s="12">
        <v>3433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204</v>
      </c>
      <c r="E37" s="12">
        <v>10348</v>
      </c>
      <c r="F37" s="12">
        <v>8807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1">
        <v>964</v>
      </c>
      <c r="F38" s="12">
        <v>3440</v>
      </c>
    </row>
    <row r="39" spans="1:6" x14ac:dyDescent="0.35">
      <c r="A39" s="9" t="s">
        <v>106</v>
      </c>
      <c r="B39" s="10" t="s">
        <v>159</v>
      </c>
      <c r="C39" s="11" t="s">
        <v>134</v>
      </c>
      <c r="D39" s="10" t="s">
        <v>207</v>
      </c>
      <c r="E39" s="12">
        <v>4798</v>
      </c>
      <c r="F39" s="12">
        <v>2881</v>
      </c>
    </row>
    <row r="40" spans="1:6" x14ac:dyDescent="0.35">
      <c r="A40" s="9" t="s">
        <v>106</v>
      </c>
      <c r="B40" s="10" t="s">
        <v>159</v>
      </c>
      <c r="C40" s="11" t="s">
        <v>135</v>
      </c>
      <c r="D40" s="10" t="s">
        <v>208</v>
      </c>
      <c r="E40" s="11">
        <v>104</v>
      </c>
      <c r="F40" s="12">
        <v>1819</v>
      </c>
    </row>
    <row r="41" spans="1:6" x14ac:dyDescent="0.35">
      <c r="A41" s="9" t="s">
        <v>106</v>
      </c>
      <c r="B41" s="10" t="s">
        <v>159</v>
      </c>
      <c r="C41" s="11" t="s">
        <v>136</v>
      </c>
      <c r="D41" s="10" t="s">
        <v>209</v>
      </c>
      <c r="E41" s="12">
        <v>9976</v>
      </c>
      <c r="F41" s="12">
        <v>10621</v>
      </c>
    </row>
    <row r="42" spans="1:6" x14ac:dyDescent="0.35">
      <c r="A42" s="9" t="s">
        <v>106</v>
      </c>
      <c r="B42" s="10" t="s">
        <v>159</v>
      </c>
      <c r="C42" s="11" t="s">
        <v>137</v>
      </c>
      <c r="D42" s="10" t="s">
        <v>210</v>
      </c>
      <c r="E42" s="11">
        <v>54</v>
      </c>
      <c r="F42" s="11">
        <v>980</v>
      </c>
    </row>
    <row r="43" spans="1:6" x14ac:dyDescent="0.35">
      <c r="A43" s="9" t="s">
        <v>106</v>
      </c>
      <c r="B43" s="10" t="s">
        <v>159</v>
      </c>
      <c r="C43" s="11" t="s">
        <v>138</v>
      </c>
      <c r="D43" s="10" t="s">
        <v>211</v>
      </c>
      <c r="E43" s="12">
        <v>1493</v>
      </c>
      <c r="F43" s="12">
        <v>3635</v>
      </c>
    </row>
    <row r="44" spans="1:6" x14ac:dyDescent="0.35">
      <c r="A44" s="9" t="s">
        <v>106</v>
      </c>
      <c r="B44" s="10" t="s">
        <v>159</v>
      </c>
      <c r="C44" s="11" t="s">
        <v>139</v>
      </c>
      <c r="D44" s="10" t="s">
        <v>212</v>
      </c>
      <c r="E44" s="12">
        <v>2127</v>
      </c>
      <c r="F44" s="12">
        <v>2083</v>
      </c>
    </row>
    <row r="45" spans="1:6" x14ac:dyDescent="0.35">
      <c r="A45" s="9" t="s">
        <v>106</v>
      </c>
      <c r="B45" s="10" t="s">
        <v>159</v>
      </c>
      <c r="C45" s="11" t="s">
        <v>140</v>
      </c>
      <c r="D45" s="10" t="s">
        <v>213</v>
      </c>
      <c r="E45" s="12">
        <v>1772</v>
      </c>
      <c r="F45" s="12">
        <v>1503</v>
      </c>
    </row>
    <row r="46" spans="1:6" x14ac:dyDescent="0.35">
      <c r="A46" s="9" t="s">
        <v>106</v>
      </c>
      <c r="B46" s="10" t="s">
        <v>159</v>
      </c>
      <c r="C46" s="11" t="s">
        <v>141</v>
      </c>
      <c r="D46" s="10" t="s">
        <v>214</v>
      </c>
      <c r="E46" s="12">
        <v>4856</v>
      </c>
      <c r="F46" s="12">
        <v>3756</v>
      </c>
    </row>
    <row r="47" spans="1:6" x14ac:dyDescent="0.35">
      <c r="A47" s="9" t="s">
        <v>106</v>
      </c>
      <c r="B47" s="10" t="s">
        <v>159</v>
      </c>
      <c r="C47" s="11" t="s">
        <v>142</v>
      </c>
      <c r="D47" s="10" t="s">
        <v>215</v>
      </c>
      <c r="E47" s="12">
        <v>13879</v>
      </c>
      <c r="F47" s="12">
        <v>11812</v>
      </c>
    </row>
    <row r="48" spans="1:6" x14ac:dyDescent="0.35">
      <c r="A48" s="9" t="s">
        <v>106</v>
      </c>
      <c r="B48" s="10" t="s">
        <v>159</v>
      </c>
      <c r="C48" s="11" t="s">
        <v>143</v>
      </c>
      <c r="D48" s="10" t="s">
        <v>216</v>
      </c>
      <c r="E48" s="12">
        <v>5587</v>
      </c>
      <c r="F48" s="12">
        <v>2894</v>
      </c>
    </row>
    <row r="49" spans="1:7" x14ac:dyDescent="0.35">
      <c r="A49" s="9" t="s">
        <v>106</v>
      </c>
      <c r="B49" s="10" t="s">
        <v>159</v>
      </c>
      <c r="C49" s="11" t="s">
        <v>144</v>
      </c>
      <c r="D49" s="10" t="s">
        <v>217</v>
      </c>
      <c r="E49" s="12">
        <v>3220</v>
      </c>
      <c r="F49" s="12">
        <v>1794</v>
      </c>
    </row>
    <row r="50" spans="1:7" x14ac:dyDescent="0.35">
      <c r="A50" s="9" t="s">
        <v>106</v>
      </c>
      <c r="B50" s="10" t="s">
        <v>159</v>
      </c>
      <c r="C50" s="11" t="s">
        <v>145</v>
      </c>
      <c r="D50" s="10" t="s">
        <v>218</v>
      </c>
      <c r="E50" s="12">
        <v>7392</v>
      </c>
      <c r="F50" s="12">
        <v>4525</v>
      </c>
    </row>
    <row r="51" spans="1:7" x14ac:dyDescent="0.35">
      <c r="A51" s="9" t="s">
        <v>106</v>
      </c>
      <c r="B51" s="10" t="s">
        <v>159</v>
      </c>
      <c r="C51" s="11" t="s">
        <v>148</v>
      </c>
      <c r="D51" s="10" t="s">
        <v>219</v>
      </c>
      <c r="E51" s="12">
        <v>5681</v>
      </c>
      <c r="F51" s="12">
        <v>4672</v>
      </c>
    </row>
    <row r="52" spans="1:7" x14ac:dyDescent="0.35">
      <c r="A52" s="9" t="s">
        <v>106</v>
      </c>
      <c r="B52" s="10" t="s">
        <v>159</v>
      </c>
      <c r="C52" s="11" t="s">
        <v>150</v>
      </c>
      <c r="D52" s="10" t="s">
        <v>220</v>
      </c>
      <c r="E52" s="12">
        <v>2153</v>
      </c>
      <c r="F52" s="12">
        <v>1813</v>
      </c>
    </row>
    <row r="53" spans="1:7" x14ac:dyDescent="0.35">
      <c r="A53" s="9" t="s">
        <v>106</v>
      </c>
      <c r="B53" s="10" t="s">
        <v>159</v>
      </c>
      <c r="C53" s="11" t="s">
        <v>151</v>
      </c>
      <c r="D53" s="10" t="s">
        <v>221</v>
      </c>
      <c r="E53" s="11">
        <v>771</v>
      </c>
      <c r="F53" s="12">
        <v>1017</v>
      </c>
    </row>
    <row r="54" spans="1:7" x14ac:dyDescent="0.35">
      <c r="A54" s="9" t="s">
        <v>106</v>
      </c>
      <c r="B54" s="10" t="s">
        <v>159</v>
      </c>
      <c r="C54" s="11" t="s">
        <v>153</v>
      </c>
      <c r="D54" s="10" t="s">
        <v>222</v>
      </c>
      <c r="E54" s="12">
        <v>4890</v>
      </c>
      <c r="F54" s="12">
        <v>3290</v>
      </c>
    </row>
    <row r="55" spans="1:7" x14ac:dyDescent="0.35">
      <c r="A55" s="9" t="s">
        <v>106</v>
      </c>
      <c r="B55" s="10" t="s">
        <v>159</v>
      </c>
      <c r="C55" s="11" t="s">
        <v>154</v>
      </c>
      <c r="D55" s="10" t="s">
        <v>223</v>
      </c>
      <c r="E55" s="12">
        <v>2829</v>
      </c>
      <c r="F55" s="12">
        <v>2966</v>
      </c>
    </row>
    <row r="56" spans="1:7" x14ac:dyDescent="0.35">
      <c r="A56" s="9" t="s">
        <v>106</v>
      </c>
      <c r="B56" s="10" t="s">
        <v>159</v>
      </c>
      <c r="C56" s="11" t="s">
        <v>155</v>
      </c>
      <c r="D56" s="10" t="s">
        <v>224</v>
      </c>
      <c r="E56" s="12">
        <v>5735</v>
      </c>
      <c r="F56" s="12">
        <v>4716</v>
      </c>
    </row>
    <row r="57" spans="1:7" x14ac:dyDescent="0.35">
      <c r="A57" s="9" t="s">
        <v>106</v>
      </c>
      <c r="B57" s="10" t="s">
        <v>159</v>
      </c>
      <c r="C57" s="11" t="s">
        <v>156</v>
      </c>
      <c r="D57" s="10" t="s">
        <v>225</v>
      </c>
      <c r="E57" s="12">
        <v>7116</v>
      </c>
      <c r="F57" s="12">
        <v>7397</v>
      </c>
    </row>
    <row r="58" spans="1:7" x14ac:dyDescent="0.35">
      <c r="A58" s="9" t="s">
        <v>106</v>
      </c>
      <c r="B58" s="10" t="s">
        <v>159</v>
      </c>
      <c r="C58" s="11" t="s">
        <v>157</v>
      </c>
      <c r="D58" s="10" t="s">
        <v>226</v>
      </c>
      <c r="E58" s="12">
        <v>4764</v>
      </c>
      <c r="F58" s="12">
        <v>5527</v>
      </c>
    </row>
    <row r="59" spans="1:7" x14ac:dyDescent="0.35">
      <c r="A59" s="9" t="s">
        <v>106</v>
      </c>
      <c r="B59" s="10" t="s">
        <v>159</v>
      </c>
      <c r="C59" s="11" t="s">
        <v>158</v>
      </c>
      <c r="D59" s="10" t="s">
        <v>227</v>
      </c>
      <c r="E59" s="11">
        <v>741</v>
      </c>
      <c r="F59" s="11">
        <v>130</v>
      </c>
    </row>
    <row r="60" spans="1:7" x14ac:dyDescent="0.35">
      <c r="A60" s="9" t="s">
        <v>106</v>
      </c>
      <c r="B60" s="10" t="s">
        <v>159</v>
      </c>
      <c r="C60" s="11" t="s">
        <v>228</v>
      </c>
      <c r="D60" s="10" t="s">
        <v>229</v>
      </c>
      <c r="E60" s="11">
        <v>2</v>
      </c>
      <c r="F60" s="11">
        <v>269</v>
      </c>
      <c r="G60" t="s">
        <v>231</v>
      </c>
    </row>
    <row r="61" spans="1:7" x14ac:dyDescent="0.35">
      <c r="E61" s="23">
        <f>SUM(E4:E60)</f>
        <v>138159</v>
      </c>
      <c r="F61" s="23">
        <f>SUM(F4:F60)</f>
        <v>116329</v>
      </c>
      <c r="G61" s="17">
        <f>E61+F61</f>
        <v>254488</v>
      </c>
    </row>
    <row r="63" spans="1:7" x14ac:dyDescent="0.35">
      <c r="A63" s="27" t="s">
        <v>232</v>
      </c>
    </row>
    <row r="64" spans="1:7" ht="72.5" x14ac:dyDescent="0.35">
      <c r="A64" s="33" t="s">
        <v>240</v>
      </c>
      <c r="B64" s="13" t="s">
        <v>241</v>
      </c>
      <c r="C64" s="33" t="s">
        <v>242</v>
      </c>
      <c r="D64" s="13" t="s">
        <v>243</v>
      </c>
      <c r="E64" s="34" t="s">
        <v>244</v>
      </c>
      <c r="F64" s="34" t="s">
        <v>245</v>
      </c>
      <c r="G64" s="35" t="s">
        <v>246</v>
      </c>
    </row>
    <row r="65" spans="1:6" x14ac:dyDescent="0.35">
      <c r="A65" s="9" t="s">
        <v>106</v>
      </c>
      <c r="B65" s="10" t="s">
        <v>159</v>
      </c>
      <c r="C65" s="11" t="s">
        <v>129</v>
      </c>
      <c r="D65" s="10" t="s">
        <v>200</v>
      </c>
      <c r="E65" s="12">
        <v>22634</v>
      </c>
      <c r="F65" s="12">
        <v>16611</v>
      </c>
    </row>
    <row r="66" spans="1:6" x14ac:dyDescent="0.35">
      <c r="A66" s="9" t="s">
        <v>106</v>
      </c>
      <c r="B66" s="10" t="s">
        <v>159</v>
      </c>
      <c r="C66" s="11" t="s">
        <v>201</v>
      </c>
      <c r="D66" s="10" t="s">
        <v>202</v>
      </c>
      <c r="E66" s="11">
        <v>4</v>
      </c>
      <c r="F66" s="11">
        <v>400</v>
      </c>
    </row>
    <row r="67" spans="1:6" x14ac:dyDescent="0.35">
      <c r="A67" s="9" t="s">
        <v>106</v>
      </c>
      <c r="B67" s="10" t="s">
        <v>159</v>
      </c>
      <c r="C67" s="11" t="s">
        <v>130</v>
      </c>
      <c r="D67" s="10" t="s">
        <v>203</v>
      </c>
      <c r="E67" s="12">
        <v>3730</v>
      </c>
      <c r="F67" s="12">
        <v>3433</v>
      </c>
    </row>
    <row r="68" spans="1:6" x14ac:dyDescent="0.35">
      <c r="A68" s="9" t="s">
        <v>106</v>
      </c>
      <c r="B68" s="10" t="s">
        <v>159</v>
      </c>
      <c r="C68" s="11" t="s">
        <v>131</v>
      </c>
      <c r="D68" s="10" t="s">
        <v>204</v>
      </c>
      <c r="E68" s="12">
        <v>10348</v>
      </c>
      <c r="F68" s="12">
        <v>8807</v>
      </c>
    </row>
    <row r="69" spans="1:6" x14ac:dyDescent="0.35">
      <c r="A69" s="9" t="s">
        <v>106</v>
      </c>
      <c r="B69" s="10" t="s">
        <v>159</v>
      </c>
      <c r="C69" s="11" t="s">
        <v>132</v>
      </c>
      <c r="D69" s="10" t="s">
        <v>205</v>
      </c>
      <c r="E69" s="11">
        <v>964</v>
      </c>
      <c r="F69" s="12">
        <v>3440</v>
      </c>
    </row>
    <row r="70" spans="1:6" x14ac:dyDescent="0.35">
      <c r="A70" s="9" t="s">
        <v>106</v>
      </c>
      <c r="B70" s="10" t="s">
        <v>159</v>
      </c>
      <c r="C70" s="11" t="s">
        <v>134</v>
      </c>
      <c r="D70" s="10" t="s">
        <v>207</v>
      </c>
      <c r="E70" s="12">
        <v>4798</v>
      </c>
      <c r="F70" s="12">
        <v>2881</v>
      </c>
    </row>
    <row r="71" spans="1:6" x14ac:dyDescent="0.35">
      <c r="A71" s="9" t="s">
        <v>106</v>
      </c>
      <c r="B71" s="10" t="s">
        <v>159</v>
      </c>
      <c r="C71" s="11" t="s">
        <v>135</v>
      </c>
      <c r="D71" s="10" t="s">
        <v>208</v>
      </c>
      <c r="E71" s="11">
        <v>104</v>
      </c>
      <c r="F71" s="12">
        <v>1819</v>
      </c>
    </row>
    <row r="72" spans="1:6" x14ac:dyDescent="0.35">
      <c r="A72" s="9" t="s">
        <v>106</v>
      </c>
      <c r="B72" s="10" t="s">
        <v>159</v>
      </c>
      <c r="C72" s="11" t="s">
        <v>136</v>
      </c>
      <c r="D72" s="10" t="s">
        <v>209</v>
      </c>
      <c r="E72" s="12">
        <v>9976</v>
      </c>
      <c r="F72" s="12">
        <v>10621</v>
      </c>
    </row>
    <row r="73" spans="1:6" x14ac:dyDescent="0.35">
      <c r="A73" s="9" t="s">
        <v>106</v>
      </c>
      <c r="B73" s="10" t="s">
        <v>159</v>
      </c>
      <c r="C73" s="11" t="s">
        <v>137</v>
      </c>
      <c r="D73" s="10" t="s">
        <v>210</v>
      </c>
      <c r="E73" s="11">
        <v>54</v>
      </c>
      <c r="F73" s="11">
        <v>980</v>
      </c>
    </row>
    <row r="74" spans="1:6" x14ac:dyDescent="0.35">
      <c r="A74" s="9" t="s">
        <v>106</v>
      </c>
      <c r="B74" s="10" t="s">
        <v>159</v>
      </c>
      <c r="C74" s="11" t="s">
        <v>138</v>
      </c>
      <c r="D74" s="10" t="s">
        <v>211</v>
      </c>
      <c r="E74" s="12">
        <v>1493</v>
      </c>
      <c r="F74" s="12">
        <v>3635</v>
      </c>
    </row>
    <row r="75" spans="1:6" x14ac:dyDescent="0.35">
      <c r="A75" s="9" t="s">
        <v>106</v>
      </c>
      <c r="B75" s="10" t="s">
        <v>159</v>
      </c>
      <c r="C75" s="11" t="s">
        <v>139</v>
      </c>
      <c r="D75" s="10" t="s">
        <v>212</v>
      </c>
      <c r="E75" s="12">
        <v>2127</v>
      </c>
      <c r="F75" s="12">
        <v>2083</v>
      </c>
    </row>
    <row r="76" spans="1:6" x14ac:dyDescent="0.35">
      <c r="A76" s="9" t="s">
        <v>106</v>
      </c>
      <c r="B76" s="10" t="s">
        <v>159</v>
      </c>
      <c r="C76" s="11" t="s">
        <v>140</v>
      </c>
      <c r="D76" s="10" t="s">
        <v>213</v>
      </c>
      <c r="E76" s="12">
        <v>1772</v>
      </c>
      <c r="F76" s="12">
        <v>1503</v>
      </c>
    </row>
    <row r="77" spans="1:6" x14ac:dyDescent="0.35">
      <c r="A77" s="9" t="s">
        <v>106</v>
      </c>
      <c r="B77" s="10" t="s">
        <v>159</v>
      </c>
      <c r="C77" s="11" t="s">
        <v>141</v>
      </c>
      <c r="D77" s="10" t="s">
        <v>214</v>
      </c>
      <c r="E77" s="12">
        <v>4856</v>
      </c>
      <c r="F77" s="12">
        <v>3756</v>
      </c>
    </row>
    <row r="78" spans="1:6" x14ac:dyDescent="0.35">
      <c r="A78" s="9" t="s">
        <v>106</v>
      </c>
      <c r="B78" s="10" t="s">
        <v>159</v>
      </c>
      <c r="C78" s="11" t="s">
        <v>142</v>
      </c>
      <c r="D78" s="10" t="s">
        <v>215</v>
      </c>
      <c r="E78" s="12">
        <v>13879</v>
      </c>
      <c r="F78" s="12">
        <v>11812</v>
      </c>
    </row>
    <row r="79" spans="1:6" x14ac:dyDescent="0.35">
      <c r="A79" s="9" t="s">
        <v>106</v>
      </c>
      <c r="B79" s="10" t="s">
        <v>159</v>
      </c>
      <c r="C79" s="11" t="s">
        <v>143</v>
      </c>
      <c r="D79" s="10" t="s">
        <v>216</v>
      </c>
      <c r="E79" s="12">
        <v>5587</v>
      </c>
      <c r="F79" s="12">
        <v>2894</v>
      </c>
    </row>
    <row r="80" spans="1:6" x14ac:dyDescent="0.35">
      <c r="A80" s="9" t="s">
        <v>106</v>
      </c>
      <c r="B80" s="10" t="s">
        <v>159</v>
      </c>
      <c r="C80" s="11" t="s">
        <v>144</v>
      </c>
      <c r="D80" s="10" t="s">
        <v>217</v>
      </c>
      <c r="E80" s="12">
        <v>3220</v>
      </c>
      <c r="F80" s="12">
        <v>1794</v>
      </c>
    </row>
    <row r="81" spans="1:7" x14ac:dyDescent="0.35">
      <c r="A81" s="9" t="s">
        <v>106</v>
      </c>
      <c r="B81" s="10" t="s">
        <v>159</v>
      </c>
      <c r="C81" s="11" t="s">
        <v>145</v>
      </c>
      <c r="D81" s="10" t="s">
        <v>218</v>
      </c>
      <c r="E81" s="12">
        <v>7392</v>
      </c>
      <c r="F81" s="12">
        <v>4525</v>
      </c>
    </row>
    <row r="82" spans="1:7" x14ac:dyDescent="0.35">
      <c r="A82" s="9" t="s">
        <v>106</v>
      </c>
      <c r="B82" s="10" t="s">
        <v>159</v>
      </c>
      <c r="C82" s="11" t="s">
        <v>148</v>
      </c>
      <c r="D82" s="10" t="s">
        <v>219</v>
      </c>
      <c r="E82" s="12">
        <v>5681</v>
      </c>
      <c r="F82" s="12">
        <v>4672</v>
      </c>
    </row>
    <row r="83" spans="1:7" x14ac:dyDescent="0.35">
      <c r="A83" s="9" t="s">
        <v>106</v>
      </c>
      <c r="B83" s="10" t="s">
        <v>159</v>
      </c>
      <c r="C83" s="11" t="s">
        <v>150</v>
      </c>
      <c r="D83" s="10" t="s">
        <v>220</v>
      </c>
      <c r="E83" s="12">
        <v>2153</v>
      </c>
      <c r="F83" s="12">
        <v>1813</v>
      </c>
    </row>
    <row r="84" spans="1:7" x14ac:dyDescent="0.35">
      <c r="A84" s="9" t="s">
        <v>106</v>
      </c>
      <c r="B84" s="10" t="s">
        <v>159</v>
      </c>
      <c r="C84" s="11" t="s">
        <v>151</v>
      </c>
      <c r="D84" s="10" t="s">
        <v>221</v>
      </c>
      <c r="E84" s="11">
        <v>771</v>
      </c>
      <c r="F84" s="12">
        <v>1017</v>
      </c>
    </row>
    <row r="85" spans="1:7" x14ac:dyDescent="0.35">
      <c r="A85" s="9" t="s">
        <v>106</v>
      </c>
      <c r="B85" s="10" t="s">
        <v>159</v>
      </c>
      <c r="C85" s="11" t="s">
        <v>153</v>
      </c>
      <c r="D85" s="10" t="s">
        <v>222</v>
      </c>
      <c r="E85" s="12">
        <v>4890</v>
      </c>
      <c r="F85" s="12">
        <v>3290</v>
      </c>
    </row>
    <row r="86" spans="1:7" x14ac:dyDescent="0.35">
      <c r="A86" s="9" t="s">
        <v>106</v>
      </c>
      <c r="B86" s="10" t="s">
        <v>159</v>
      </c>
      <c r="C86" s="11" t="s">
        <v>154</v>
      </c>
      <c r="D86" s="10" t="s">
        <v>223</v>
      </c>
      <c r="E86" s="12">
        <v>2829</v>
      </c>
      <c r="F86" s="12">
        <v>2966</v>
      </c>
    </row>
    <row r="87" spans="1:7" x14ac:dyDescent="0.35">
      <c r="A87" s="9" t="s">
        <v>106</v>
      </c>
      <c r="B87" s="10" t="s">
        <v>159</v>
      </c>
      <c r="C87" s="11" t="s">
        <v>155</v>
      </c>
      <c r="D87" s="10" t="s">
        <v>224</v>
      </c>
      <c r="E87" s="12">
        <v>5735</v>
      </c>
      <c r="F87" s="12">
        <v>4716</v>
      </c>
    </row>
    <row r="88" spans="1:7" x14ac:dyDescent="0.35">
      <c r="A88" s="9" t="s">
        <v>106</v>
      </c>
      <c r="B88" s="10" t="s">
        <v>159</v>
      </c>
      <c r="C88" s="11" t="s">
        <v>156</v>
      </c>
      <c r="D88" s="10" t="s">
        <v>225</v>
      </c>
      <c r="E88" s="12">
        <v>7116</v>
      </c>
      <c r="F88" s="12">
        <v>7397</v>
      </c>
    </row>
    <row r="89" spans="1:7" x14ac:dyDescent="0.35">
      <c r="A89" s="9" t="s">
        <v>106</v>
      </c>
      <c r="B89" s="10" t="s">
        <v>159</v>
      </c>
      <c r="C89" s="11" t="s">
        <v>157</v>
      </c>
      <c r="D89" s="10" t="s">
        <v>226</v>
      </c>
      <c r="E89" s="12">
        <v>4764</v>
      </c>
      <c r="F89" s="12">
        <v>5527</v>
      </c>
    </row>
    <row r="90" spans="1:7" x14ac:dyDescent="0.35">
      <c r="A90" s="9" t="s">
        <v>106</v>
      </c>
      <c r="B90" s="10" t="s">
        <v>159</v>
      </c>
      <c r="C90" s="11" t="s">
        <v>158</v>
      </c>
      <c r="D90" s="10" t="s">
        <v>227</v>
      </c>
      <c r="E90" s="11">
        <v>741</v>
      </c>
      <c r="F90" s="11">
        <v>130</v>
      </c>
      <c r="G90" t="s">
        <v>231</v>
      </c>
    </row>
    <row r="91" spans="1:7" x14ac:dyDescent="0.35">
      <c r="E91" s="24">
        <f>SUM(E65:E90)</f>
        <v>127618</v>
      </c>
      <c r="F91" s="24">
        <f>SUM(F65:F90)</f>
        <v>112522</v>
      </c>
      <c r="G91" s="19">
        <f>E91+F91</f>
        <v>240140</v>
      </c>
    </row>
    <row r="92" spans="1:7" x14ac:dyDescent="0.35">
      <c r="E92" s="15">
        <f>E91/E61*100</f>
        <v>92.370384846445035</v>
      </c>
      <c r="F92" s="15">
        <f>F91/F61*100</f>
        <v>96.727385260769026</v>
      </c>
      <c r="G92" s="18">
        <f>G91/G61*100</f>
        <v>94.362013140108772</v>
      </c>
    </row>
    <row r="94" spans="1:7" x14ac:dyDescent="0.35">
      <c r="A94" s="27" t="s">
        <v>247</v>
      </c>
    </row>
    <row r="95" spans="1:7" ht="72.5" x14ac:dyDescent="0.35">
      <c r="A95" s="33" t="s">
        <v>240</v>
      </c>
      <c r="B95" s="13" t="s">
        <v>241</v>
      </c>
      <c r="C95" s="33" t="s">
        <v>242</v>
      </c>
      <c r="D95" s="13" t="s">
        <v>243</v>
      </c>
      <c r="E95" s="34" t="s">
        <v>244</v>
      </c>
      <c r="F95" s="34" t="s">
        <v>245</v>
      </c>
      <c r="G95" s="35" t="s">
        <v>246</v>
      </c>
    </row>
    <row r="96" spans="1:7" x14ac:dyDescent="0.35">
      <c r="A96" s="6" t="s">
        <v>106</v>
      </c>
      <c r="B96" s="7" t="s">
        <v>159</v>
      </c>
      <c r="D96" s="7" t="s">
        <v>161</v>
      </c>
      <c r="E96" s="8">
        <v>377</v>
      </c>
      <c r="F96" s="8">
        <v>0</v>
      </c>
    </row>
    <row r="97" spans="1:6" x14ac:dyDescent="0.35">
      <c r="A97" s="9" t="s">
        <v>106</v>
      </c>
      <c r="B97" s="10" t="s">
        <v>159</v>
      </c>
      <c r="C97" s="8" t="s">
        <v>160</v>
      </c>
      <c r="D97" s="10" t="s">
        <v>163</v>
      </c>
      <c r="E97" s="11">
        <v>3</v>
      </c>
      <c r="F97" s="11">
        <v>73</v>
      </c>
    </row>
    <row r="98" spans="1:6" x14ac:dyDescent="0.35">
      <c r="A98" s="9" t="s">
        <v>106</v>
      </c>
      <c r="B98" s="10" t="s">
        <v>159</v>
      </c>
      <c r="C98" s="11" t="s">
        <v>162</v>
      </c>
      <c r="D98" s="10" t="s">
        <v>164</v>
      </c>
      <c r="E98" s="11">
        <v>21</v>
      </c>
      <c r="F98" s="11">
        <v>377</v>
      </c>
    </row>
    <row r="99" spans="1:6" x14ac:dyDescent="0.35">
      <c r="A99" s="9" t="s">
        <v>106</v>
      </c>
      <c r="B99" s="10" t="s">
        <v>159</v>
      </c>
      <c r="C99" s="11" t="s">
        <v>107</v>
      </c>
      <c r="D99" s="10" t="s">
        <v>166</v>
      </c>
      <c r="E99" s="11">
        <v>6</v>
      </c>
      <c r="F99" s="11">
        <v>401</v>
      </c>
    </row>
    <row r="100" spans="1:6" x14ac:dyDescent="0.35">
      <c r="A100" s="9" t="s">
        <v>106</v>
      </c>
      <c r="B100" s="10" t="s">
        <v>159</v>
      </c>
      <c r="C100" s="11" t="s">
        <v>165</v>
      </c>
      <c r="D100" s="10" t="s">
        <v>168</v>
      </c>
      <c r="E100" s="11">
        <v>3</v>
      </c>
      <c r="F100" s="11">
        <v>320</v>
      </c>
    </row>
    <row r="101" spans="1:6" x14ac:dyDescent="0.35">
      <c r="A101" s="9" t="s">
        <v>106</v>
      </c>
      <c r="B101" s="10" t="s">
        <v>159</v>
      </c>
      <c r="C101" s="11" t="s">
        <v>167</v>
      </c>
      <c r="D101" s="10" t="s">
        <v>170</v>
      </c>
      <c r="E101" s="11">
        <v>5</v>
      </c>
      <c r="F101" s="11">
        <v>181</v>
      </c>
    </row>
    <row r="102" spans="1:6" x14ac:dyDescent="0.35">
      <c r="A102" s="9" t="s">
        <v>106</v>
      </c>
      <c r="B102" s="10" t="s">
        <v>159</v>
      </c>
      <c r="C102" s="11" t="s">
        <v>169</v>
      </c>
      <c r="D102" s="10" t="s">
        <v>172</v>
      </c>
      <c r="E102" s="11">
        <v>10</v>
      </c>
      <c r="F102" s="11">
        <v>455</v>
      </c>
    </row>
    <row r="103" spans="1:6" x14ac:dyDescent="0.35">
      <c r="A103" s="9" t="s">
        <v>106</v>
      </c>
      <c r="B103" s="10" t="s">
        <v>159</v>
      </c>
      <c r="C103" s="11" t="s">
        <v>171</v>
      </c>
      <c r="D103" s="10" t="s">
        <v>174</v>
      </c>
      <c r="E103" s="11">
        <v>6</v>
      </c>
      <c r="F103" s="11">
        <v>275</v>
      </c>
    </row>
    <row r="104" spans="1:6" x14ac:dyDescent="0.35">
      <c r="A104" s="9" t="s">
        <v>106</v>
      </c>
      <c r="B104" s="10" t="s">
        <v>159</v>
      </c>
      <c r="C104" s="11" t="s">
        <v>173</v>
      </c>
      <c r="D104" s="10" t="s">
        <v>176</v>
      </c>
      <c r="E104" s="11">
        <v>4</v>
      </c>
      <c r="F104" s="11">
        <v>436</v>
      </c>
    </row>
    <row r="105" spans="1:6" x14ac:dyDescent="0.35">
      <c r="A105" s="9" t="s">
        <v>106</v>
      </c>
      <c r="B105" s="10" t="s">
        <v>159</v>
      </c>
      <c r="C105" s="11" t="s">
        <v>175</v>
      </c>
      <c r="D105" s="10" t="s">
        <v>178</v>
      </c>
      <c r="E105" s="11">
        <v>3</v>
      </c>
      <c r="F105" s="11">
        <v>334</v>
      </c>
    </row>
    <row r="106" spans="1:6" x14ac:dyDescent="0.35">
      <c r="A106" s="9" t="s">
        <v>106</v>
      </c>
      <c r="B106" s="10" t="s">
        <v>159</v>
      </c>
      <c r="C106" s="11" t="s">
        <v>177</v>
      </c>
      <c r="D106" s="10" t="s">
        <v>179</v>
      </c>
      <c r="E106" s="12">
        <v>2205</v>
      </c>
      <c r="F106" s="11">
        <v>36</v>
      </c>
    </row>
    <row r="107" spans="1:6" x14ac:dyDescent="0.35">
      <c r="A107" s="9" t="s">
        <v>106</v>
      </c>
      <c r="B107" s="10" t="s">
        <v>159</v>
      </c>
      <c r="C107" s="11" t="s">
        <v>108</v>
      </c>
      <c r="D107" s="10" t="s">
        <v>180</v>
      </c>
      <c r="E107" s="11">
        <v>96</v>
      </c>
      <c r="F107" s="11">
        <v>0</v>
      </c>
    </row>
    <row r="108" spans="1:6" x14ac:dyDescent="0.35">
      <c r="A108" s="9" t="s">
        <v>106</v>
      </c>
      <c r="B108" s="10" t="s">
        <v>159</v>
      </c>
      <c r="C108" s="11" t="s">
        <v>109</v>
      </c>
      <c r="D108" s="10" t="s">
        <v>181</v>
      </c>
      <c r="E108" s="11">
        <v>333</v>
      </c>
      <c r="F108" s="11">
        <v>0</v>
      </c>
    </row>
    <row r="109" spans="1:6" x14ac:dyDescent="0.35">
      <c r="A109" s="9" t="s">
        <v>106</v>
      </c>
      <c r="B109" s="10" t="s">
        <v>159</v>
      </c>
      <c r="C109" s="11" t="s">
        <v>110</v>
      </c>
      <c r="D109" s="10" t="s">
        <v>182</v>
      </c>
      <c r="E109" s="11">
        <v>314</v>
      </c>
      <c r="F109" s="11">
        <v>0</v>
      </c>
    </row>
    <row r="110" spans="1:6" x14ac:dyDescent="0.35">
      <c r="A110" s="9" t="s">
        <v>106</v>
      </c>
      <c r="B110" s="10" t="s">
        <v>159</v>
      </c>
      <c r="C110" s="11" t="s">
        <v>111</v>
      </c>
      <c r="D110" s="10" t="s">
        <v>183</v>
      </c>
      <c r="E110" s="11">
        <v>218</v>
      </c>
      <c r="F110" s="11">
        <v>0</v>
      </c>
    </row>
    <row r="111" spans="1:6" x14ac:dyDescent="0.35">
      <c r="A111" s="9" t="s">
        <v>106</v>
      </c>
      <c r="B111" s="10" t="s">
        <v>159</v>
      </c>
      <c r="C111" s="11" t="s">
        <v>112</v>
      </c>
      <c r="D111" s="10" t="s">
        <v>184</v>
      </c>
      <c r="E111" s="11">
        <v>715</v>
      </c>
      <c r="F111" s="11">
        <v>0</v>
      </c>
    </row>
    <row r="112" spans="1:6" x14ac:dyDescent="0.35">
      <c r="A112" s="9" t="s">
        <v>106</v>
      </c>
      <c r="B112" s="10" t="s">
        <v>159</v>
      </c>
      <c r="C112" s="11" t="s">
        <v>113</v>
      </c>
      <c r="D112" s="10" t="s">
        <v>185</v>
      </c>
      <c r="E112" s="11">
        <v>595</v>
      </c>
      <c r="F112" s="11">
        <v>0</v>
      </c>
    </row>
    <row r="113" spans="1:7" x14ac:dyDescent="0.35">
      <c r="A113" s="9" t="s">
        <v>106</v>
      </c>
      <c r="B113" s="10" t="s">
        <v>159</v>
      </c>
      <c r="C113" s="11" t="s">
        <v>114</v>
      </c>
      <c r="D113" s="10" t="s">
        <v>186</v>
      </c>
      <c r="E113" s="12">
        <v>1204</v>
      </c>
      <c r="F113" s="11">
        <v>0</v>
      </c>
    </row>
    <row r="114" spans="1:7" x14ac:dyDescent="0.35">
      <c r="A114" s="9" t="s">
        <v>106</v>
      </c>
      <c r="B114" s="10" t="s">
        <v>159</v>
      </c>
      <c r="C114" s="11" t="s">
        <v>115</v>
      </c>
      <c r="D114" s="10" t="s">
        <v>187</v>
      </c>
      <c r="E114" s="11">
        <v>140</v>
      </c>
      <c r="F114" s="11">
        <v>44</v>
      </c>
    </row>
    <row r="115" spans="1:7" x14ac:dyDescent="0.35">
      <c r="A115" s="9" t="s">
        <v>106</v>
      </c>
      <c r="B115" s="10" t="s">
        <v>159</v>
      </c>
      <c r="C115" s="11" t="s">
        <v>116</v>
      </c>
      <c r="D115" s="10" t="s">
        <v>188</v>
      </c>
      <c r="E115" s="11">
        <v>591</v>
      </c>
      <c r="F115" s="11">
        <v>41</v>
      </c>
    </row>
    <row r="116" spans="1:7" x14ac:dyDescent="0.35">
      <c r="A116" s="9" t="s">
        <v>106</v>
      </c>
      <c r="B116" s="10" t="s">
        <v>159</v>
      </c>
      <c r="C116" s="11" t="s">
        <v>117</v>
      </c>
      <c r="D116" s="10" t="s">
        <v>189</v>
      </c>
      <c r="E116" s="11">
        <v>724</v>
      </c>
      <c r="F116" s="11">
        <v>8</v>
      </c>
    </row>
    <row r="117" spans="1:7" x14ac:dyDescent="0.35">
      <c r="A117" s="9" t="s">
        <v>106</v>
      </c>
      <c r="B117" s="10" t="s">
        <v>159</v>
      </c>
      <c r="C117" s="11" t="s">
        <v>118</v>
      </c>
      <c r="D117" s="10" t="s">
        <v>190</v>
      </c>
      <c r="E117" s="11">
        <v>463</v>
      </c>
      <c r="F117" s="11">
        <v>7</v>
      </c>
    </row>
    <row r="118" spans="1:7" x14ac:dyDescent="0.35">
      <c r="A118" s="9" t="s">
        <v>106</v>
      </c>
      <c r="B118" s="10" t="s">
        <v>159</v>
      </c>
      <c r="C118" s="11" t="s">
        <v>119</v>
      </c>
      <c r="D118" s="10" t="s">
        <v>191</v>
      </c>
      <c r="E118" s="11">
        <v>77</v>
      </c>
      <c r="F118" s="11">
        <v>101</v>
      </c>
    </row>
    <row r="119" spans="1:7" x14ac:dyDescent="0.35">
      <c r="A119" s="9" t="s">
        <v>106</v>
      </c>
      <c r="B119" s="10" t="s">
        <v>159</v>
      </c>
      <c r="C119" s="11" t="s">
        <v>120</v>
      </c>
      <c r="D119" s="10" t="s">
        <v>192</v>
      </c>
      <c r="E119" s="11">
        <v>425</v>
      </c>
      <c r="F119" s="11">
        <v>0</v>
      </c>
    </row>
    <row r="120" spans="1:7" x14ac:dyDescent="0.35">
      <c r="A120" s="9" t="s">
        <v>106</v>
      </c>
      <c r="B120" s="10" t="s">
        <v>159</v>
      </c>
      <c r="C120" s="11" t="s">
        <v>122</v>
      </c>
      <c r="D120" s="10" t="s">
        <v>193</v>
      </c>
      <c r="E120" s="11">
        <v>228</v>
      </c>
      <c r="F120" s="11">
        <v>0</v>
      </c>
    </row>
    <row r="121" spans="1:7" x14ac:dyDescent="0.35">
      <c r="A121" s="9" t="s">
        <v>106</v>
      </c>
      <c r="B121" s="10" t="s">
        <v>159</v>
      </c>
      <c r="C121" s="11" t="s">
        <v>124</v>
      </c>
      <c r="D121" s="10" t="s">
        <v>194</v>
      </c>
      <c r="E121" s="11">
        <v>318</v>
      </c>
      <c r="F121" s="11">
        <v>0</v>
      </c>
    </row>
    <row r="122" spans="1:7" x14ac:dyDescent="0.35">
      <c r="A122" s="9" t="s">
        <v>106</v>
      </c>
      <c r="B122" s="10" t="s">
        <v>159</v>
      </c>
      <c r="C122" s="11" t="s">
        <v>125</v>
      </c>
      <c r="D122" s="10" t="s">
        <v>195</v>
      </c>
      <c r="E122" s="11">
        <v>590</v>
      </c>
      <c r="F122" s="11">
        <v>0</v>
      </c>
    </row>
    <row r="123" spans="1:7" x14ac:dyDescent="0.35">
      <c r="A123" s="9" t="s">
        <v>106</v>
      </c>
      <c r="B123" s="10" t="s">
        <v>159</v>
      </c>
      <c r="C123" s="11" t="s">
        <v>126</v>
      </c>
      <c r="D123" s="10" t="s">
        <v>196</v>
      </c>
      <c r="E123" s="11">
        <v>348</v>
      </c>
      <c r="F123" s="11">
        <v>0</v>
      </c>
    </row>
    <row r="124" spans="1:7" x14ac:dyDescent="0.35">
      <c r="A124" s="9" t="s">
        <v>106</v>
      </c>
      <c r="B124" s="10" t="s">
        <v>159</v>
      </c>
      <c r="C124" s="11" t="s">
        <v>127</v>
      </c>
      <c r="D124" s="10" t="s">
        <v>197</v>
      </c>
      <c r="E124" s="11">
        <v>513</v>
      </c>
      <c r="F124" s="11">
        <v>11</v>
      </c>
    </row>
    <row r="125" spans="1:7" x14ac:dyDescent="0.35">
      <c r="A125" s="9" t="s">
        <v>106</v>
      </c>
      <c r="B125" s="10" t="s">
        <v>159</v>
      </c>
      <c r="C125" s="11" t="s">
        <v>128</v>
      </c>
      <c r="D125" s="10" t="s">
        <v>199</v>
      </c>
      <c r="E125" s="11">
        <v>4</v>
      </c>
      <c r="F125" s="11">
        <v>438</v>
      </c>
    </row>
    <row r="126" spans="1:7" x14ac:dyDescent="0.35">
      <c r="A126" s="9" t="s">
        <v>106</v>
      </c>
      <c r="B126" s="10" t="s">
        <v>159</v>
      </c>
      <c r="C126" s="11" t="s">
        <v>198</v>
      </c>
      <c r="D126" s="10" t="s">
        <v>229</v>
      </c>
      <c r="E126" s="11">
        <v>2</v>
      </c>
      <c r="F126" s="11">
        <v>269</v>
      </c>
      <c r="G126" t="s">
        <v>231</v>
      </c>
    </row>
    <row r="127" spans="1:7" x14ac:dyDescent="0.35">
      <c r="C127" s="11" t="s">
        <v>228</v>
      </c>
      <c r="E127" s="23">
        <f>SUM(E96:E126)</f>
        <v>10541</v>
      </c>
      <c r="F127" s="23">
        <f>SUM(F96:F126)</f>
        <v>3807</v>
      </c>
      <c r="G127" s="17">
        <f>E127+F127</f>
        <v>14348</v>
      </c>
    </row>
    <row r="128" spans="1:7" x14ac:dyDescent="0.35">
      <c r="E128" s="15">
        <f>E127/E61*100</f>
        <v>7.6296151535549628</v>
      </c>
      <c r="F128" s="15">
        <f>F127/F61*100</f>
        <v>3.2726147392309746</v>
      </c>
      <c r="G128" s="18">
        <f>G127/G61*100</f>
        <v>5.6379868598912326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8B3C2-C879-4447-8A5F-E18BBD01DF2A}">
  <dimension ref="A2:G130"/>
  <sheetViews>
    <sheetView workbookViewId="0">
      <selection activeCell="G127" sqref="G127"/>
    </sheetView>
  </sheetViews>
  <sheetFormatPr defaultRowHeight="14.5" x14ac:dyDescent="0.35"/>
  <cols>
    <col min="4" max="4" width="31.453125" customWidth="1"/>
    <col min="7" max="7" width="9.26953125" bestFit="1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9" t="s">
        <v>230</v>
      </c>
      <c r="B4" s="7" t="s">
        <v>159</v>
      </c>
      <c r="C4" s="8" t="s">
        <v>160</v>
      </c>
      <c r="D4" s="7" t="s">
        <v>161</v>
      </c>
      <c r="E4" s="8">
        <v>262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162</v>
      </c>
      <c r="D5" s="10" t="s">
        <v>163</v>
      </c>
      <c r="E5" s="11">
        <v>2</v>
      </c>
      <c r="F5" s="11">
        <v>59</v>
      </c>
    </row>
    <row r="6" spans="1:7" x14ac:dyDescent="0.35">
      <c r="A6" s="9" t="s">
        <v>106</v>
      </c>
      <c r="B6" s="10" t="s">
        <v>159</v>
      </c>
      <c r="C6" s="11" t="s">
        <v>107</v>
      </c>
      <c r="D6" s="10" t="s">
        <v>164</v>
      </c>
      <c r="E6" s="11">
        <v>15</v>
      </c>
      <c r="F6" s="11">
        <v>180</v>
      </c>
    </row>
    <row r="7" spans="1:7" x14ac:dyDescent="0.35">
      <c r="A7" s="9" t="s">
        <v>106</v>
      </c>
      <c r="B7" s="10" t="s">
        <v>159</v>
      </c>
      <c r="C7" s="11" t="s">
        <v>165</v>
      </c>
      <c r="D7" s="10" t="s">
        <v>166</v>
      </c>
      <c r="E7" s="11">
        <v>9</v>
      </c>
      <c r="F7" s="11">
        <v>247</v>
      </c>
    </row>
    <row r="8" spans="1:7" x14ac:dyDescent="0.35">
      <c r="A8" s="9" t="s">
        <v>106</v>
      </c>
      <c r="B8" s="10" t="s">
        <v>159</v>
      </c>
      <c r="C8" s="11" t="s">
        <v>167</v>
      </c>
      <c r="D8" s="10" t="s">
        <v>168</v>
      </c>
      <c r="E8" s="11">
        <v>2</v>
      </c>
      <c r="F8" s="11">
        <v>279</v>
      </c>
    </row>
    <row r="9" spans="1:7" x14ac:dyDescent="0.35">
      <c r="A9" s="9" t="s">
        <v>106</v>
      </c>
      <c r="B9" s="10" t="s">
        <v>159</v>
      </c>
      <c r="C9" s="11" t="s">
        <v>169</v>
      </c>
      <c r="D9" s="10" t="s">
        <v>170</v>
      </c>
      <c r="E9" s="11">
        <v>14</v>
      </c>
      <c r="F9" s="11">
        <v>246</v>
      </c>
    </row>
    <row r="10" spans="1:7" x14ac:dyDescent="0.35">
      <c r="A10" s="9" t="s">
        <v>106</v>
      </c>
      <c r="B10" s="10" t="s">
        <v>159</v>
      </c>
      <c r="C10" s="11" t="s">
        <v>171</v>
      </c>
      <c r="D10" s="10" t="s">
        <v>172</v>
      </c>
      <c r="E10" s="11">
        <v>7</v>
      </c>
      <c r="F10" s="11">
        <v>413</v>
      </c>
    </row>
    <row r="11" spans="1:7" x14ac:dyDescent="0.35">
      <c r="A11" s="9" t="s">
        <v>106</v>
      </c>
      <c r="B11" s="10" t="s">
        <v>159</v>
      </c>
      <c r="C11" s="11" t="s">
        <v>173</v>
      </c>
      <c r="D11" s="10" t="s">
        <v>174</v>
      </c>
      <c r="E11" s="11">
        <v>5</v>
      </c>
      <c r="F11" s="11">
        <v>180</v>
      </c>
    </row>
    <row r="12" spans="1:7" x14ac:dyDescent="0.35">
      <c r="A12" s="9" t="s">
        <v>106</v>
      </c>
      <c r="B12" s="10" t="s">
        <v>159</v>
      </c>
      <c r="C12" s="11" t="s">
        <v>175</v>
      </c>
      <c r="D12" s="10" t="s">
        <v>176</v>
      </c>
      <c r="E12" s="11">
        <v>6</v>
      </c>
      <c r="F12" s="11">
        <v>357</v>
      </c>
    </row>
    <row r="13" spans="1:7" x14ac:dyDescent="0.35">
      <c r="A13" s="9" t="s">
        <v>106</v>
      </c>
      <c r="B13" s="10" t="s">
        <v>159</v>
      </c>
      <c r="C13" s="11" t="s">
        <v>177</v>
      </c>
      <c r="D13" s="10" t="s">
        <v>178</v>
      </c>
      <c r="E13" s="11">
        <v>0</v>
      </c>
      <c r="F13" s="11">
        <v>266</v>
      </c>
    </row>
    <row r="14" spans="1:7" x14ac:dyDescent="0.35">
      <c r="A14" s="9" t="s">
        <v>106</v>
      </c>
      <c r="B14" s="10" t="s">
        <v>159</v>
      </c>
      <c r="C14" s="11" t="s">
        <v>108</v>
      </c>
      <c r="D14" s="10" t="s">
        <v>179</v>
      </c>
      <c r="E14" s="12">
        <v>1440</v>
      </c>
      <c r="F14" s="11">
        <v>9</v>
      </c>
    </row>
    <row r="15" spans="1:7" x14ac:dyDescent="0.35">
      <c r="A15" s="9" t="s">
        <v>106</v>
      </c>
      <c r="B15" s="10" t="s">
        <v>159</v>
      </c>
      <c r="C15" s="11" t="s">
        <v>109</v>
      </c>
      <c r="D15" s="10" t="s">
        <v>180</v>
      </c>
      <c r="E15" s="11">
        <v>103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110</v>
      </c>
      <c r="D16" s="10" t="s">
        <v>181</v>
      </c>
      <c r="E16" s="11">
        <v>293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111</v>
      </c>
      <c r="D17" s="10" t="s">
        <v>182</v>
      </c>
      <c r="E17" s="11">
        <v>209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112</v>
      </c>
      <c r="D18" s="10" t="s">
        <v>183</v>
      </c>
      <c r="E18" s="11">
        <v>144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113</v>
      </c>
      <c r="D19" s="10" t="s">
        <v>184</v>
      </c>
      <c r="E19" s="11">
        <v>626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114</v>
      </c>
      <c r="D20" s="10" t="s">
        <v>185</v>
      </c>
      <c r="E20" s="11">
        <v>530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115</v>
      </c>
      <c r="D21" s="10" t="s">
        <v>186</v>
      </c>
      <c r="E21" s="11">
        <v>596</v>
      </c>
      <c r="F21" s="11">
        <v>0</v>
      </c>
    </row>
    <row r="22" spans="1:6" x14ac:dyDescent="0.35">
      <c r="A22" s="9" t="s">
        <v>106</v>
      </c>
      <c r="B22" s="10" t="s">
        <v>159</v>
      </c>
      <c r="C22" s="11" t="s">
        <v>116</v>
      </c>
      <c r="D22" s="10" t="s">
        <v>187</v>
      </c>
      <c r="E22" s="11">
        <v>111</v>
      </c>
      <c r="F22" s="11">
        <v>27</v>
      </c>
    </row>
    <row r="23" spans="1:6" x14ac:dyDescent="0.35">
      <c r="A23" s="9" t="s">
        <v>106</v>
      </c>
      <c r="B23" s="10" t="s">
        <v>159</v>
      </c>
      <c r="C23" s="11" t="s">
        <v>117</v>
      </c>
      <c r="D23" s="10" t="s">
        <v>188</v>
      </c>
      <c r="E23" s="11">
        <v>469</v>
      </c>
      <c r="F23" s="11">
        <v>66</v>
      </c>
    </row>
    <row r="24" spans="1:6" x14ac:dyDescent="0.35">
      <c r="A24" s="9" t="s">
        <v>106</v>
      </c>
      <c r="B24" s="10" t="s">
        <v>159</v>
      </c>
      <c r="C24" s="11" t="s">
        <v>118</v>
      </c>
      <c r="D24" s="10" t="s">
        <v>189</v>
      </c>
      <c r="E24" s="11">
        <v>650</v>
      </c>
      <c r="F24" s="11">
        <v>5</v>
      </c>
    </row>
    <row r="25" spans="1:6" x14ac:dyDescent="0.35">
      <c r="A25" s="9" t="s">
        <v>106</v>
      </c>
      <c r="B25" s="10" t="s">
        <v>159</v>
      </c>
      <c r="C25" s="11" t="s">
        <v>119</v>
      </c>
      <c r="D25" s="10" t="s">
        <v>190</v>
      </c>
      <c r="E25" s="11">
        <v>392</v>
      </c>
      <c r="F25" s="11">
        <v>0</v>
      </c>
    </row>
    <row r="26" spans="1:6" x14ac:dyDescent="0.35">
      <c r="A26" s="9" t="s">
        <v>106</v>
      </c>
      <c r="B26" s="10" t="s">
        <v>159</v>
      </c>
      <c r="C26" s="11" t="s">
        <v>120</v>
      </c>
      <c r="D26" s="10" t="s">
        <v>191</v>
      </c>
      <c r="E26" s="11">
        <v>85</v>
      </c>
      <c r="F26" s="11">
        <v>19</v>
      </c>
    </row>
    <row r="27" spans="1:6" x14ac:dyDescent="0.35">
      <c r="A27" s="9" t="s">
        <v>106</v>
      </c>
      <c r="B27" s="10" t="s">
        <v>159</v>
      </c>
      <c r="C27" s="11" t="s">
        <v>122</v>
      </c>
      <c r="D27" s="10" t="s">
        <v>192</v>
      </c>
      <c r="E27" s="11">
        <v>487</v>
      </c>
      <c r="F27" s="11">
        <v>0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179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206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508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249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397</v>
      </c>
      <c r="F32" s="11">
        <v>5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8</v>
      </c>
      <c r="F33" s="11">
        <v>353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19982</v>
      </c>
      <c r="F34" s="12">
        <v>15823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1</v>
      </c>
      <c r="F35" s="11">
        <v>169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3066</v>
      </c>
      <c r="F36" s="12">
        <v>3344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204</v>
      </c>
      <c r="E37" s="12">
        <v>8861</v>
      </c>
      <c r="F37" s="12">
        <v>8132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1">
        <v>971</v>
      </c>
      <c r="F38" s="12">
        <v>2843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1967</v>
      </c>
      <c r="F39" s="12">
        <v>4182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3450</v>
      </c>
      <c r="F40" s="12">
        <v>2414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87</v>
      </c>
      <c r="F41" s="12">
        <v>1762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9127</v>
      </c>
      <c r="F42" s="12">
        <v>9620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62</v>
      </c>
      <c r="F43" s="11">
        <v>930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1296</v>
      </c>
      <c r="F44" s="12">
        <v>3289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1549</v>
      </c>
      <c r="F45" s="12">
        <v>2133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1431</v>
      </c>
      <c r="F46" s="12">
        <v>1356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4226</v>
      </c>
      <c r="F47" s="12">
        <v>3207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11004</v>
      </c>
      <c r="F48" s="12">
        <v>10515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4382</v>
      </c>
      <c r="F49" s="12">
        <v>2889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2463</v>
      </c>
      <c r="F50" s="12">
        <v>1553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6037</v>
      </c>
      <c r="F51" s="12">
        <v>4055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4691</v>
      </c>
      <c r="F52" s="12">
        <v>3998</v>
      </c>
    </row>
    <row r="53" spans="1:7" x14ac:dyDescent="0.35">
      <c r="A53" s="9" t="s">
        <v>106</v>
      </c>
      <c r="B53" s="10" t="s">
        <v>159</v>
      </c>
      <c r="C53" s="11" t="s">
        <v>150</v>
      </c>
      <c r="D53" s="10" t="s">
        <v>220</v>
      </c>
      <c r="E53" s="12">
        <v>1981</v>
      </c>
      <c r="F53" s="12">
        <v>1563</v>
      </c>
    </row>
    <row r="54" spans="1:7" x14ac:dyDescent="0.35">
      <c r="A54" s="9" t="s">
        <v>106</v>
      </c>
      <c r="B54" s="10" t="s">
        <v>159</v>
      </c>
      <c r="C54" s="11" t="s">
        <v>151</v>
      </c>
      <c r="D54" s="10" t="s">
        <v>221</v>
      </c>
      <c r="E54" s="11">
        <v>612</v>
      </c>
      <c r="F54" s="11">
        <v>668</v>
      </c>
    </row>
    <row r="55" spans="1:7" x14ac:dyDescent="0.35">
      <c r="A55" s="9" t="s">
        <v>106</v>
      </c>
      <c r="B55" s="10" t="s">
        <v>159</v>
      </c>
      <c r="C55" s="11" t="s">
        <v>153</v>
      </c>
      <c r="D55" s="10" t="s">
        <v>222</v>
      </c>
      <c r="E55" s="12">
        <v>4244</v>
      </c>
      <c r="F55" s="12">
        <v>2992</v>
      </c>
    </row>
    <row r="56" spans="1:7" x14ac:dyDescent="0.35">
      <c r="A56" s="9" t="s">
        <v>106</v>
      </c>
      <c r="B56" s="10" t="s">
        <v>159</v>
      </c>
      <c r="C56" s="11" t="s">
        <v>154</v>
      </c>
      <c r="D56" s="10" t="s">
        <v>223</v>
      </c>
      <c r="E56" s="12">
        <v>2664</v>
      </c>
      <c r="F56" s="12">
        <v>3807</v>
      </c>
    </row>
    <row r="57" spans="1:7" x14ac:dyDescent="0.35">
      <c r="A57" s="9" t="s">
        <v>106</v>
      </c>
      <c r="B57" s="10" t="s">
        <v>159</v>
      </c>
      <c r="C57" s="11" t="s">
        <v>155</v>
      </c>
      <c r="D57" s="10" t="s">
        <v>224</v>
      </c>
      <c r="E57" s="12">
        <v>4204</v>
      </c>
      <c r="F57" s="12">
        <v>4216</v>
      </c>
    </row>
    <row r="58" spans="1:7" x14ac:dyDescent="0.35">
      <c r="A58" s="9" t="s">
        <v>106</v>
      </c>
      <c r="B58" s="10" t="s">
        <v>159</v>
      </c>
      <c r="C58" s="11" t="s">
        <v>156</v>
      </c>
      <c r="D58" s="10" t="s">
        <v>225</v>
      </c>
      <c r="E58" s="12">
        <v>6200</v>
      </c>
      <c r="F58" s="12">
        <v>6269</v>
      </c>
    </row>
    <row r="59" spans="1:7" x14ac:dyDescent="0.35">
      <c r="A59" s="9" t="s">
        <v>106</v>
      </c>
      <c r="B59" s="10" t="s">
        <v>159</v>
      </c>
      <c r="C59" s="11" t="s">
        <v>157</v>
      </c>
      <c r="D59" s="10" t="s">
        <v>226</v>
      </c>
      <c r="E59" s="12">
        <v>4071</v>
      </c>
      <c r="F59" s="12">
        <v>5676</v>
      </c>
    </row>
    <row r="60" spans="1:7" x14ac:dyDescent="0.35">
      <c r="A60" s="9" t="s">
        <v>106</v>
      </c>
      <c r="B60" s="10" t="s">
        <v>159</v>
      </c>
      <c r="C60" s="11" t="s">
        <v>158</v>
      </c>
      <c r="D60" s="10" t="s">
        <v>227</v>
      </c>
      <c r="E60" s="11">
        <v>479</v>
      </c>
      <c r="F60" s="11">
        <v>242</v>
      </c>
    </row>
    <row r="61" spans="1:7" x14ac:dyDescent="0.35">
      <c r="A61" s="9" t="s">
        <v>106</v>
      </c>
      <c r="B61" s="10" t="s">
        <v>159</v>
      </c>
      <c r="C61" s="11" t="s">
        <v>228</v>
      </c>
      <c r="D61" s="10" t="s">
        <v>229</v>
      </c>
      <c r="E61" s="11">
        <v>1</v>
      </c>
      <c r="F61" s="11">
        <v>154</v>
      </c>
      <c r="G61" s="17" t="s">
        <v>231</v>
      </c>
    </row>
    <row r="62" spans="1:7" x14ac:dyDescent="0.35">
      <c r="E62" s="21">
        <f>SUM(E4:E61)</f>
        <v>117113</v>
      </c>
      <c r="F62" s="21">
        <f>SUM(F4:F61)</f>
        <v>110512</v>
      </c>
      <c r="G62" s="17">
        <f>E62+F62</f>
        <v>227625</v>
      </c>
    </row>
    <row r="64" spans="1:7" x14ac:dyDescent="0.35">
      <c r="A64" s="27" t="s">
        <v>232</v>
      </c>
    </row>
    <row r="65" spans="1:7" ht="72.5" x14ac:dyDescent="0.35">
      <c r="A65" s="33" t="s">
        <v>240</v>
      </c>
      <c r="B65" s="13" t="s">
        <v>241</v>
      </c>
      <c r="C65" s="33" t="s">
        <v>242</v>
      </c>
      <c r="D65" s="13" t="s">
        <v>243</v>
      </c>
      <c r="E65" s="34" t="s">
        <v>244</v>
      </c>
      <c r="F65" s="34" t="s">
        <v>245</v>
      </c>
      <c r="G65" s="35" t="s">
        <v>246</v>
      </c>
    </row>
    <row r="66" spans="1:7" x14ac:dyDescent="0.35">
      <c r="A66" s="9" t="s">
        <v>106</v>
      </c>
      <c r="B66" s="10" t="s">
        <v>159</v>
      </c>
      <c r="C66" s="11" t="s">
        <v>129</v>
      </c>
      <c r="D66" s="10" t="s">
        <v>200</v>
      </c>
      <c r="E66" s="12">
        <v>19982</v>
      </c>
      <c r="F66" s="12">
        <v>15823</v>
      </c>
    </row>
    <row r="67" spans="1:7" x14ac:dyDescent="0.35">
      <c r="A67" s="9" t="s">
        <v>106</v>
      </c>
      <c r="B67" s="10" t="s">
        <v>159</v>
      </c>
      <c r="C67" s="11" t="s">
        <v>130</v>
      </c>
      <c r="D67" s="10" t="s">
        <v>203</v>
      </c>
      <c r="E67" s="12">
        <v>3066</v>
      </c>
      <c r="F67" s="12">
        <v>3344</v>
      </c>
    </row>
    <row r="68" spans="1:7" x14ac:dyDescent="0.35">
      <c r="A68" s="9" t="s">
        <v>106</v>
      </c>
      <c r="B68" s="10" t="s">
        <v>159</v>
      </c>
      <c r="C68" s="11" t="s">
        <v>131</v>
      </c>
      <c r="D68" s="10" t="s">
        <v>204</v>
      </c>
      <c r="E68" s="12">
        <v>8861</v>
      </c>
      <c r="F68" s="12">
        <v>8132</v>
      </c>
    </row>
    <row r="69" spans="1:7" x14ac:dyDescent="0.35">
      <c r="A69" s="9" t="s">
        <v>106</v>
      </c>
      <c r="B69" s="10" t="s">
        <v>159</v>
      </c>
      <c r="C69" s="11" t="s">
        <v>132</v>
      </c>
      <c r="D69" s="10" t="s">
        <v>205</v>
      </c>
      <c r="E69" s="11">
        <v>971</v>
      </c>
      <c r="F69" s="12">
        <v>2843</v>
      </c>
    </row>
    <row r="70" spans="1:7" x14ac:dyDescent="0.35">
      <c r="A70" s="9" t="s">
        <v>106</v>
      </c>
      <c r="B70" s="10" t="s">
        <v>159</v>
      </c>
      <c r="C70" s="11" t="s">
        <v>133</v>
      </c>
      <c r="D70" s="10" t="s">
        <v>206</v>
      </c>
      <c r="E70" s="12">
        <v>1967</v>
      </c>
      <c r="F70" s="12">
        <v>4182</v>
      </c>
    </row>
    <row r="71" spans="1:7" x14ac:dyDescent="0.35">
      <c r="A71" s="9" t="s">
        <v>106</v>
      </c>
      <c r="B71" s="10" t="s">
        <v>159</v>
      </c>
      <c r="C71" s="11" t="s">
        <v>134</v>
      </c>
      <c r="D71" s="10" t="s">
        <v>207</v>
      </c>
      <c r="E71" s="12">
        <v>3450</v>
      </c>
      <c r="F71" s="12">
        <v>2414</v>
      </c>
    </row>
    <row r="72" spans="1:7" x14ac:dyDescent="0.35">
      <c r="A72" s="9" t="s">
        <v>106</v>
      </c>
      <c r="B72" s="10" t="s">
        <v>159</v>
      </c>
      <c r="C72" s="11" t="s">
        <v>135</v>
      </c>
      <c r="D72" s="10" t="s">
        <v>208</v>
      </c>
      <c r="E72" s="11">
        <v>87</v>
      </c>
      <c r="F72" s="12">
        <v>1762</v>
      </c>
    </row>
    <row r="73" spans="1:7" x14ac:dyDescent="0.35">
      <c r="A73" s="9" t="s">
        <v>106</v>
      </c>
      <c r="B73" s="10" t="s">
        <v>159</v>
      </c>
      <c r="C73" s="11" t="s">
        <v>136</v>
      </c>
      <c r="D73" s="10" t="s">
        <v>209</v>
      </c>
      <c r="E73" s="12">
        <v>9127</v>
      </c>
      <c r="F73" s="12">
        <v>9620</v>
      </c>
    </row>
    <row r="74" spans="1:7" x14ac:dyDescent="0.35">
      <c r="A74" s="9" t="s">
        <v>106</v>
      </c>
      <c r="B74" s="10" t="s">
        <v>159</v>
      </c>
      <c r="C74" s="11" t="s">
        <v>137</v>
      </c>
      <c r="D74" s="10" t="s">
        <v>210</v>
      </c>
      <c r="E74" s="11">
        <v>62</v>
      </c>
      <c r="F74" s="11">
        <v>930</v>
      </c>
    </row>
    <row r="75" spans="1:7" x14ac:dyDescent="0.35">
      <c r="A75" s="9" t="s">
        <v>106</v>
      </c>
      <c r="B75" s="10" t="s">
        <v>159</v>
      </c>
      <c r="C75" s="11" t="s">
        <v>138</v>
      </c>
      <c r="D75" s="10" t="s">
        <v>211</v>
      </c>
      <c r="E75" s="12">
        <v>1296</v>
      </c>
      <c r="F75" s="12">
        <v>3289</v>
      </c>
    </row>
    <row r="76" spans="1:7" x14ac:dyDescent="0.35">
      <c r="A76" s="9" t="s">
        <v>106</v>
      </c>
      <c r="B76" s="10" t="s">
        <v>159</v>
      </c>
      <c r="C76" s="11" t="s">
        <v>139</v>
      </c>
      <c r="D76" s="10" t="s">
        <v>212</v>
      </c>
      <c r="E76" s="12">
        <v>1549</v>
      </c>
      <c r="F76" s="12">
        <v>2133</v>
      </c>
    </row>
    <row r="77" spans="1:7" x14ac:dyDescent="0.35">
      <c r="A77" s="9" t="s">
        <v>106</v>
      </c>
      <c r="B77" s="10" t="s">
        <v>159</v>
      </c>
      <c r="C77" s="11" t="s">
        <v>140</v>
      </c>
      <c r="D77" s="10" t="s">
        <v>213</v>
      </c>
      <c r="E77" s="12">
        <v>1431</v>
      </c>
      <c r="F77" s="12">
        <v>1356</v>
      </c>
    </row>
    <row r="78" spans="1:7" x14ac:dyDescent="0.35">
      <c r="A78" s="9" t="s">
        <v>106</v>
      </c>
      <c r="B78" s="10" t="s">
        <v>159</v>
      </c>
      <c r="C78" s="11" t="s">
        <v>141</v>
      </c>
      <c r="D78" s="10" t="s">
        <v>214</v>
      </c>
      <c r="E78" s="12">
        <v>4226</v>
      </c>
      <c r="F78" s="12">
        <v>3207</v>
      </c>
    </row>
    <row r="79" spans="1:7" x14ac:dyDescent="0.35">
      <c r="A79" s="9" t="s">
        <v>106</v>
      </c>
      <c r="B79" s="10" t="s">
        <v>159</v>
      </c>
      <c r="C79" s="11" t="s">
        <v>142</v>
      </c>
      <c r="D79" s="10" t="s">
        <v>215</v>
      </c>
      <c r="E79" s="12">
        <v>11004</v>
      </c>
      <c r="F79" s="12">
        <v>10515</v>
      </c>
    </row>
    <row r="80" spans="1:7" x14ac:dyDescent="0.35">
      <c r="A80" s="9" t="s">
        <v>106</v>
      </c>
      <c r="B80" s="10" t="s">
        <v>159</v>
      </c>
      <c r="C80" s="11" t="s">
        <v>143</v>
      </c>
      <c r="D80" s="10" t="s">
        <v>216</v>
      </c>
      <c r="E80" s="12">
        <v>4382</v>
      </c>
      <c r="F80" s="12">
        <v>2889</v>
      </c>
    </row>
    <row r="81" spans="1:7" x14ac:dyDescent="0.35">
      <c r="A81" s="9" t="s">
        <v>106</v>
      </c>
      <c r="B81" s="10" t="s">
        <v>159</v>
      </c>
      <c r="C81" s="11" t="s">
        <v>144</v>
      </c>
      <c r="D81" s="10" t="s">
        <v>217</v>
      </c>
      <c r="E81" s="12">
        <v>2463</v>
      </c>
      <c r="F81" s="12">
        <v>1553</v>
      </c>
    </row>
    <row r="82" spans="1:7" x14ac:dyDescent="0.35">
      <c r="A82" s="9" t="s">
        <v>106</v>
      </c>
      <c r="B82" s="10" t="s">
        <v>159</v>
      </c>
      <c r="C82" s="11" t="s">
        <v>145</v>
      </c>
      <c r="D82" s="10" t="s">
        <v>218</v>
      </c>
      <c r="E82" s="12">
        <v>6037</v>
      </c>
      <c r="F82" s="12">
        <v>4055</v>
      </c>
    </row>
    <row r="83" spans="1:7" x14ac:dyDescent="0.35">
      <c r="A83" s="9" t="s">
        <v>106</v>
      </c>
      <c r="B83" s="10" t="s">
        <v>159</v>
      </c>
      <c r="C83" s="11" t="s">
        <v>148</v>
      </c>
      <c r="D83" s="10" t="s">
        <v>219</v>
      </c>
      <c r="E83" s="12">
        <v>4691</v>
      </c>
      <c r="F83" s="12">
        <v>3998</v>
      </c>
    </row>
    <row r="84" spans="1:7" x14ac:dyDescent="0.35">
      <c r="A84" s="9" t="s">
        <v>106</v>
      </c>
      <c r="B84" s="10" t="s">
        <v>159</v>
      </c>
      <c r="C84" s="11" t="s">
        <v>150</v>
      </c>
      <c r="D84" s="10" t="s">
        <v>220</v>
      </c>
      <c r="E84" s="12">
        <v>1981</v>
      </c>
      <c r="F84" s="12">
        <v>1563</v>
      </c>
    </row>
    <row r="85" spans="1:7" x14ac:dyDescent="0.35">
      <c r="A85" s="9" t="s">
        <v>106</v>
      </c>
      <c r="B85" s="10" t="s">
        <v>159</v>
      </c>
      <c r="C85" s="11" t="s">
        <v>151</v>
      </c>
      <c r="D85" s="10" t="s">
        <v>221</v>
      </c>
      <c r="E85" s="11">
        <v>612</v>
      </c>
      <c r="F85" s="11">
        <v>668</v>
      </c>
    </row>
    <row r="86" spans="1:7" x14ac:dyDescent="0.35">
      <c r="A86" s="9" t="s">
        <v>106</v>
      </c>
      <c r="B86" s="10" t="s">
        <v>159</v>
      </c>
      <c r="C86" s="11" t="s">
        <v>153</v>
      </c>
      <c r="D86" s="10" t="s">
        <v>222</v>
      </c>
      <c r="E86" s="12">
        <v>4244</v>
      </c>
      <c r="F86" s="12">
        <v>2992</v>
      </c>
    </row>
    <row r="87" spans="1:7" x14ac:dyDescent="0.35">
      <c r="A87" s="9" t="s">
        <v>106</v>
      </c>
      <c r="B87" s="10" t="s">
        <v>159</v>
      </c>
      <c r="C87" s="11" t="s">
        <v>154</v>
      </c>
      <c r="D87" s="10" t="s">
        <v>223</v>
      </c>
      <c r="E87" s="12">
        <v>2664</v>
      </c>
      <c r="F87" s="12">
        <v>3807</v>
      </c>
    </row>
    <row r="88" spans="1:7" x14ac:dyDescent="0.35">
      <c r="A88" s="9" t="s">
        <v>106</v>
      </c>
      <c r="B88" s="10" t="s">
        <v>159</v>
      </c>
      <c r="C88" s="11" t="s">
        <v>155</v>
      </c>
      <c r="D88" s="10" t="s">
        <v>224</v>
      </c>
      <c r="E88" s="12">
        <v>4204</v>
      </c>
      <c r="F88" s="12">
        <v>4216</v>
      </c>
    </row>
    <row r="89" spans="1:7" x14ac:dyDescent="0.35">
      <c r="A89" s="9" t="s">
        <v>106</v>
      </c>
      <c r="B89" s="10" t="s">
        <v>159</v>
      </c>
      <c r="C89" s="11" t="s">
        <v>156</v>
      </c>
      <c r="D89" s="10" t="s">
        <v>225</v>
      </c>
      <c r="E89" s="12">
        <v>6200</v>
      </c>
      <c r="F89" s="12">
        <v>6269</v>
      </c>
    </row>
    <row r="90" spans="1:7" x14ac:dyDescent="0.35">
      <c r="A90" s="9" t="s">
        <v>106</v>
      </c>
      <c r="B90" s="10" t="s">
        <v>159</v>
      </c>
      <c r="C90" s="11" t="s">
        <v>157</v>
      </c>
      <c r="D90" s="10" t="s">
        <v>226</v>
      </c>
      <c r="E90" s="12">
        <v>4071</v>
      </c>
      <c r="F90" s="12">
        <v>5676</v>
      </c>
    </row>
    <row r="91" spans="1:7" x14ac:dyDescent="0.35">
      <c r="A91" s="9" t="s">
        <v>106</v>
      </c>
      <c r="B91" s="10" t="s">
        <v>159</v>
      </c>
      <c r="C91" s="11" t="s">
        <v>158</v>
      </c>
      <c r="D91" s="10" t="s">
        <v>227</v>
      </c>
      <c r="E91" s="11">
        <v>479</v>
      </c>
      <c r="F91" s="11">
        <v>242</v>
      </c>
      <c r="G91" s="13" t="s">
        <v>231</v>
      </c>
    </row>
    <row r="92" spans="1:7" x14ac:dyDescent="0.35">
      <c r="E92" s="24">
        <f>SUM(E66:E91)</f>
        <v>109107</v>
      </c>
      <c r="F92" s="24">
        <f>SUM(F66:F91)</f>
        <v>107478</v>
      </c>
      <c r="G92" s="19">
        <f>E92+F92</f>
        <v>216585</v>
      </c>
    </row>
    <row r="93" spans="1:7" x14ac:dyDescent="0.35">
      <c r="E93" s="28">
        <f>E92/E62*100</f>
        <v>93.163867375953131</v>
      </c>
      <c r="F93" s="28">
        <f>F92/F62*100</f>
        <v>97.25459678586941</v>
      </c>
      <c r="G93" s="18">
        <v>95.2</v>
      </c>
    </row>
    <row r="95" spans="1:7" x14ac:dyDescent="0.35">
      <c r="A95" s="27" t="s">
        <v>247</v>
      </c>
    </row>
    <row r="96" spans="1:7" ht="72.5" x14ac:dyDescent="0.35">
      <c r="A96" s="33" t="s">
        <v>240</v>
      </c>
      <c r="B96" s="13" t="s">
        <v>241</v>
      </c>
      <c r="C96" s="33" t="s">
        <v>242</v>
      </c>
      <c r="D96" s="13" t="s">
        <v>243</v>
      </c>
      <c r="E96" s="34" t="s">
        <v>244</v>
      </c>
      <c r="F96" s="34" t="s">
        <v>245</v>
      </c>
      <c r="G96" s="35" t="s">
        <v>246</v>
      </c>
    </row>
    <row r="97" spans="1:6" x14ac:dyDescent="0.35">
      <c r="A97" s="9" t="s">
        <v>230</v>
      </c>
      <c r="B97" s="7" t="s">
        <v>159</v>
      </c>
      <c r="C97" s="8" t="s">
        <v>160</v>
      </c>
      <c r="D97" s="7" t="s">
        <v>161</v>
      </c>
      <c r="E97" s="8">
        <v>262</v>
      </c>
      <c r="F97" s="8">
        <v>0</v>
      </c>
    </row>
    <row r="98" spans="1:6" x14ac:dyDescent="0.35">
      <c r="A98" s="9" t="s">
        <v>106</v>
      </c>
      <c r="B98" s="10" t="s">
        <v>159</v>
      </c>
      <c r="C98" s="11" t="s">
        <v>162</v>
      </c>
      <c r="D98" s="10" t="s">
        <v>163</v>
      </c>
      <c r="E98" s="11">
        <v>2</v>
      </c>
      <c r="F98" s="11">
        <v>59</v>
      </c>
    </row>
    <row r="99" spans="1:6" x14ac:dyDescent="0.35">
      <c r="A99" s="9" t="s">
        <v>106</v>
      </c>
      <c r="B99" s="10" t="s">
        <v>159</v>
      </c>
      <c r="C99" s="11" t="s">
        <v>107</v>
      </c>
      <c r="D99" s="10" t="s">
        <v>164</v>
      </c>
      <c r="E99" s="11">
        <v>15</v>
      </c>
      <c r="F99" s="11">
        <v>180</v>
      </c>
    </row>
    <row r="100" spans="1:6" x14ac:dyDescent="0.35">
      <c r="A100" s="9" t="s">
        <v>106</v>
      </c>
      <c r="B100" s="10" t="s">
        <v>159</v>
      </c>
      <c r="C100" s="11" t="s">
        <v>165</v>
      </c>
      <c r="D100" s="10" t="s">
        <v>166</v>
      </c>
      <c r="E100" s="11">
        <v>9</v>
      </c>
      <c r="F100" s="11">
        <v>247</v>
      </c>
    </row>
    <row r="101" spans="1:6" x14ac:dyDescent="0.35">
      <c r="A101" s="9" t="s">
        <v>106</v>
      </c>
      <c r="B101" s="10" t="s">
        <v>159</v>
      </c>
      <c r="C101" s="11" t="s">
        <v>167</v>
      </c>
      <c r="D101" s="10" t="s">
        <v>168</v>
      </c>
      <c r="E101" s="11">
        <v>2</v>
      </c>
      <c r="F101" s="11">
        <v>279</v>
      </c>
    </row>
    <row r="102" spans="1:6" x14ac:dyDescent="0.35">
      <c r="A102" s="9" t="s">
        <v>106</v>
      </c>
      <c r="B102" s="10" t="s">
        <v>159</v>
      </c>
      <c r="C102" s="11" t="s">
        <v>169</v>
      </c>
      <c r="D102" s="10" t="s">
        <v>170</v>
      </c>
      <c r="E102" s="11">
        <v>14</v>
      </c>
      <c r="F102" s="11">
        <v>246</v>
      </c>
    </row>
    <row r="103" spans="1:6" x14ac:dyDescent="0.35">
      <c r="A103" s="9" t="s">
        <v>106</v>
      </c>
      <c r="B103" s="10" t="s">
        <v>159</v>
      </c>
      <c r="C103" s="11" t="s">
        <v>171</v>
      </c>
      <c r="D103" s="10" t="s">
        <v>172</v>
      </c>
      <c r="E103" s="11">
        <v>7</v>
      </c>
      <c r="F103" s="11">
        <v>413</v>
      </c>
    </row>
    <row r="104" spans="1:6" x14ac:dyDescent="0.35">
      <c r="A104" s="9" t="s">
        <v>106</v>
      </c>
      <c r="B104" s="10" t="s">
        <v>159</v>
      </c>
      <c r="C104" s="11" t="s">
        <v>173</v>
      </c>
      <c r="D104" s="10" t="s">
        <v>174</v>
      </c>
      <c r="E104" s="11">
        <v>5</v>
      </c>
      <c r="F104" s="11">
        <v>180</v>
      </c>
    </row>
    <row r="105" spans="1:6" x14ac:dyDescent="0.35">
      <c r="A105" s="9" t="s">
        <v>106</v>
      </c>
      <c r="B105" s="10" t="s">
        <v>159</v>
      </c>
      <c r="C105" s="11" t="s">
        <v>175</v>
      </c>
      <c r="D105" s="10" t="s">
        <v>176</v>
      </c>
      <c r="E105" s="11">
        <v>6</v>
      </c>
      <c r="F105" s="11">
        <v>357</v>
      </c>
    </row>
    <row r="106" spans="1:6" x14ac:dyDescent="0.35">
      <c r="A106" s="9" t="s">
        <v>106</v>
      </c>
      <c r="B106" s="10" t="s">
        <v>159</v>
      </c>
      <c r="C106" s="11" t="s">
        <v>177</v>
      </c>
      <c r="D106" s="10" t="s">
        <v>178</v>
      </c>
      <c r="E106" s="11">
        <v>0</v>
      </c>
      <c r="F106" s="11">
        <v>266</v>
      </c>
    </row>
    <row r="107" spans="1:6" x14ac:dyDescent="0.35">
      <c r="A107" s="9" t="s">
        <v>106</v>
      </c>
      <c r="B107" s="10" t="s">
        <v>159</v>
      </c>
      <c r="C107" s="11" t="s">
        <v>108</v>
      </c>
      <c r="D107" s="10" t="s">
        <v>179</v>
      </c>
      <c r="E107" s="12">
        <v>1440</v>
      </c>
      <c r="F107" s="11">
        <v>9</v>
      </c>
    </row>
    <row r="108" spans="1:6" x14ac:dyDescent="0.35">
      <c r="A108" s="9" t="s">
        <v>106</v>
      </c>
      <c r="B108" s="10" t="s">
        <v>159</v>
      </c>
      <c r="C108" s="11" t="s">
        <v>109</v>
      </c>
      <c r="D108" s="10" t="s">
        <v>180</v>
      </c>
      <c r="E108" s="11">
        <v>103</v>
      </c>
      <c r="F108" s="11">
        <v>0</v>
      </c>
    </row>
    <row r="109" spans="1:6" x14ac:dyDescent="0.35">
      <c r="A109" s="9" t="s">
        <v>106</v>
      </c>
      <c r="B109" s="10" t="s">
        <v>159</v>
      </c>
      <c r="C109" s="11" t="s">
        <v>110</v>
      </c>
      <c r="D109" s="10" t="s">
        <v>181</v>
      </c>
      <c r="E109" s="11">
        <v>293</v>
      </c>
      <c r="F109" s="11">
        <v>0</v>
      </c>
    </row>
    <row r="110" spans="1:6" x14ac:dyDescent="0.35">
      <c r="A110" s="9" t="s">
        <v>106</v>
      </c>
      <c r="B110" s="10" t="s">
        <v>159</v>
      </c>
      <c r="C110" s="11" t="s">
        <v>111</v>
      </c>
      <c r="D110" s="10" t="s">
        <v>182</v>
      </c>
      <c r="E110" s="11">
        <v>209</v>
      </c>
      <c r="F110" s="11">
        <v>0</v>
      </c>
    </row>
    <row r="111" spans="1:6" x14ac:dyDescent="0.35">
      <c r="A111" s="9" t="s">
        <v>106</v>
      </c>
      <c r="B111" s="10" t="s">
        <v>159</v>
      </c>
      <c r="C111" s="11" t="s">
        <v>112</v>
      </c>
      <c r="D111" s="10" t="s">
        <v>183</v>
      </c>
      <c r="E111" s="11">
        <v>144</v>
      </c>
      <c r="F111" s="11">
        <v>0</v>
      </c>
    </row>
    <row r="112" spans="1:6" x14ac:dyDescent="0.35">
      <c r="A112" s="9" t="s">
        <v>106</v>
      </c>
      <c r="B112" s="10" t="s">
        <v>159</v>
      </c>
      <c r="C112" s="11" t="s">
        <v>113</v>
      </c>
      <c r="D112" s="10" t="s">
        <v>184</v>
      </c>
      <c r="E112" s="11">
        <v>626</v>
      </c>
      <c r="F112" s="11">
        <v>0</v>
      </c>
    </row>
    <row r="113" spans="1:7" x14ac:dyDescent="0.35">
      <c r="A113" s="9" t="s">
        <v>106</v>
      </c>
      <c r="B113" s="10" t="s">
        <v>159</v>
      </c>
      <c r="C113" s="11" t="s">
        <v>114</v>
      </c>
      <c r="D113" s="10" t="s">
        <v>185</v>
      </c>
      <c r="E113" s="11">
        <v>530</v>
      </c>
      <c r="F113" s="11">
        <v>0</v>
      </c>
    </row>
    <row r="114" spans="1:7" x14ac:dyDescent="0.35">
      <c r="A114" s="9" t="s">
        <v>106</v>
      </c>
      <c r="B114" s="10" t="s">
        <v>159</v>
      </c>
      <c r="C114" s="11" t="s">
        <v>115</v>
      </c>
      <c r="D114" s="10" t="s">
        <v>186</v>
      </c>
      <c r="E114" s="11">
        <v>596</v>
      </c>
      <c r="F114" s="11">
        <v>0</v>
      </c>
    </row>
    <row r="115" spans="1:7" x14ac:dyDescent="0.35">
      <c r="A115" s="9" t="s">
        <v>106</v>
      </c>
      <c r="B115" s="10" t="s">
        <v>159</v>
      </c>
      <c r="C115" s="11" t="s">
        <v>116</v>
      </c>
      <c r="D115" s="10" t="s">
        <v>187</v>
      </c>
      <c r="E115" s="11">
        <v>111</v>
      </c>
      <c r="F115" s="11">
        <v>27</v>
      </c>
    </row>
    <row r="116" spans="1:7" x14ac:dyDescent="0.35">
      <c r="A116" s="9" t="s">
        <v>106</v>
      </c>
      <c r="B116" s="10" t="s">
        <v>159</v>
      </c>
      <c r="C116" s="11" t="s">
        <v>117</v>
      </c>
      <c r="D116" s="10" t="s">
        <v>188</v>
      </c>
      <c r="E116" s="11">
        <v>469</v>
      </c>
      <c r="F116" s="11">
        <v>66</v>
      </c>
    </row>
    <row r="117" spans="1:7" x14ac:dyDescent="0.35">
      <c r="A117" s="9" t="s">
        <v>106</v>
      </c>
      <c r="B117" s="10" t="s">
        <v>159</v>
      </c>
      <c r="C117" s="11" t="s">
        <v>118</v>
      </c>
      <c r="D117" s="10" t="s">
        <v>189</v>
      </c>
      <c r="E117" s="11">
        <v>650</v>
      </c>
      <c r="F117" s="11">
        <v>5</v>
      </c>
    </row>
    <row r="118" spans="1:7" x14ac:dyDescent="0.35">
      <c r="A118" s="9" t="s">
        <v>106</v>
      </c>
      <c r="B118" s="10" t="s">
        <v>159</v>
      </c>
      <c r="C118" s="11" t="s">
        <v>119</v>
      </c>
      <c r="D118" s="10" t="s">
        <v>190</v>
      </c>
      <c r="E118" s="11">
        <v>392</v>
      </c>
      <c r="F118" s="11">
        <v>0</v>
      </c>
    </row>
    <row r="119" spans="1:7" x14ac:dyDescent="0.35">
      <c r="A119" s="9" t="s">
        <v>106</v>
      </c>
      <c r="B119" s="10" t="s">
        <v>159</v>
      </c>
      <c r="C119" s="11" t="s">
        <v>120</v>
      </c>
      <c r="D119" s="10" t="s">
        <v>191</v>
      </c>
      <c r="E119" s="11">
        <v>85</v>
      </c>
      <c r="F119" s="11">
        <v>19</v>
      </c>
    </row>
    <row r="120" spans="1:7" x14ac:dyDescent="0.35">
      <c r="A120" s="9" t="s">
        <v>106</v>
      </c>
      <c r="B120" s="10" t="s">
        <v>159</v>
      </c>
      <c r="C120" s="11" t="s">
        <v>122</v>
      </c>
      <c r="D120" s="10" t="s">
        <v>192</v>
      </c>
      <c r="E120" s="11">
        <v>487</v>
      </c>
      <c r="F120" s="11">
        <v>0</v>
      </c>
    </row>
    <row r="121" spans="1:7" x14ac:dyDescent="0.35">
      <c r="A121" s="9" t="s">
        <v>106</v>
      </c>
      <c r="B121" s="10" t="s">
        <v>159</v>
      </c>
      <c r="C121" s="11" t="s">
        <v>124</v>
      </c>
      <c r="D121" s="10" t="s">
        <v>193</v>
      </c>
      <c r="E121" s="11">
        <v>179</v>
      </c>
      <c r="F121" s="11">
        <v>0</v>
      </c>
    </row>
    <row r="122" spans="1:7" x14ac:dyDescent="0.35">
      <c r="A122" s="9" t="s">
        <v>106</v>
      </c>
      <c r="B122" s="10" t="s">
        <v>159</v>
      </c>
      <c r="C122" s="11" t="s">
        <v>125</v>
      </c>
      <c r="D122" s="10" t="s">
        <v>194</v>
      </c>
      <c r="E122" s="11">
        <v>206</v>
      </c>
      <c r="F122" s="11">
        <v>0</v>
      </c>
    </row>
    <row r="123" spans="1:7" x14ac:dyDescent="0.35">
      <c r="A123" s="9" t="s">
        <v>106</v>
      </c>
      <c r="B123" s="10" t="s">
        <v>159</v>
      </c>
      <c r="C123" s="11" t="s">
        <v>126</v>
      </c>
      <c r="D123" s="10" t="s">
        <v>195</v>
      </c>
      <c r="E123" s="11">
        <v>508</v>
      </c>
      <c r="F123" s="11">
        <v>0</v>
      </c>
    </row>
    <row r="124" spans="1:7" x14ac:dyDescent="0.35">
      <c r="A124" s="9" t="s">
        <v>106</v>
      </c>
      <c r="B124" s="10" t="s">
        <v>159</v>
      </c>
      <c r="C124" s="11" t="s">
        <v>127</v>
      </c>
      <c r="D124" s="10" t="s">
        <v>196</v>
      </c>
      <c r="E124" s="11">
        <v>249</v>
      </c>
      <c r="F124" s="11">
        <v>0</v>
      </c>
    </row>
    <row r="125" spans="1:7" x14ac:dyDescent="0.35">
      <c r="A125" s="9" t="s">
        <v>106</v>
      </c>
      <c r="B125" s="10" t="s">
        <v>159</v>
      </c>
      <c r="C125" s="11" t="s">
        <v>128</v>
      </c>
      <c r="D125" s="10" t="s">
        <v>197</v>
      </c>
      <c r="E125" s="11">
        <v>397</v>
      </c>
      <c r="F125" s="11">
        <v>5</v>
      </c>
    </row>
    <row r="126" spans="1:7" x14ac:dyDescent="0.35">
      <c r="A126" s="9" t="s">
        <v>106</v>
      </c>
      <c r="B126" s="10" t="s">
        <v>159</v>
      </c>
      <c r="C126" s="11" t="s">
        <v>198</v>
      </c>
      <c r="D126" s="10" t="s">
        <v>199</v>
      </c>
      <c r="E126" s="11">
        <v>8</v>
      </c>
      <c r="F126" s="11">
        <v>353</v>
      </c>
    </row>
    <row r="127" spans="1:7" x14ac:dyDescent="0.35">
      <c r="A127" s="9" t="s">
        <v>106</v>
      </c>
      <c r="B127" s="10" t="s">
        <v>159</v>
      </c>
      <c r="C127" s="11" t="s">
        <v>228</v>
      </c>
      <c r="D127" s="10" t="s">
        <v>229</v>
      </c>
      <c r="E127" s="11">
        <v>1</v>
      </c>
      <c r="F127" s="11">
        <v>154</v>
      </c>
      <c r="G127" s="17" t="s">
        <v>231</v>
      </c>
    </row>
    <row r="128" spans="1:7" x14ac:dyDescent="0.35">
      <c r="E128" s="23">
        <f>SUM(E97:E127)</f>
        <v>8005</v>
      </c>
      <c r="F128" s="23">
        <f>SUM(F97:F127)</f>
        <v>2865</v>
      </c>
      <c r="G128" s="17">
        <f>E128+F128</f>
        <v>10870</v>
      </c>
    </row>
    <row r="129" spans="5:7" x14ac:dyDescent="0.35">
      <c r="E129" s="25">
        <f>E128/E62*100</f>
        <v>6.835278747875984</v>
      </c>
      <c r="F129" s="25">
        <f>F128/F62*100</f>
        <v>2.5924786448530477</v>
      </c>
      <c r="G129" s="18">
        <f>G128/G62*100</f>
        <v>4.775398132894014</v>
      </c>
    </row>
    <row r="130" spans="5:7" x14ac:dyDescent="0.35">
      <c r="F130" s="1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DBFF7-8DEC-4AB9-A9C8-358DC9C540D8}">
  <dimension ref="A2:G128"/>
  <sheetViews>
    <sheetView topLeftCell="A121" workbookViewId="0">
      <selection activeCell="A139" sqref="A139"/>
    </sheetView>
  </sheetViews>
  <sheetFormatPr defaultRowHeight="14.5" x14ac:dyDescent="0.35"/>
  <cols>
    <col min="4" max="4" width="64.816406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159</v>
      </c>
      <c r="C4" s="8" t="s">
        <v>160</v>
      </c>
      <c r="D4" s="7" t="s">
        <v>161</v>
      </c>
      <c r="E4" s="8">
        <v>280</v>
      </c>
      <c r="F4" s="8">
        <v>0</v>
      </c>
    </row>
    <row r="5" spans="1:7" x14ac:dyDescent="0.35">
      <c r="A5" s="9" t="s">
        <v>106</v>
      </c>
      <c r="B5" s="10" t="s">
        <v>159</v>
      </c>
      <c r="C5" s="11" t="s">
        <v>162</v>
      </c>
      <c r="D5" s="10" t="s">
        <v>163</v>
      </c>
      <c r="E5" s="11">
        <v>4</v>
      </c>
      <c r="F5" s="11">
        <v>47</v>
      </c>
    </row>
    <row r="6" spans="1:7" x14ac:dyDescent="0.35">
      <c r="A6" s="9" t="s">
        <v>106</v>
      </c>
      <c r="B6" s="10" t="s">
        <v>159</v>
      </c>
      <c r="C6" s="11" t="s">
        <v>107</v>
      </c>
      <c r="D6" s="10" t="s">
        <v>164</v>
      </c>
      <c r="E6" s="11">
        <v>9</v>
      </c>
      <c r="F6" s="11">
        <v>345</v>
      </c>
    </row>
    <row r="7" spans="1:7" x14ac:dyDescent="0.35">
      <c r="A7" s="9" t="s">
        <v>106</v>
      </c>
      <c r="B7" s="10" t="s">
        <v>159</v>
      </c>
      <c r="C7" s="11" t="s">
        <v>165</v>
      </c>
      <c r="D7" s="10" t="s">
        <v>166</v>
      </c>
      <c r="E7" s="11">
        <v>5</v>
      </c>
      <c r="F7" s="11">
        <v>386</v>
      </c>
    </row>
    <row r="8" spans="1:7" x14ac:dyDescent="0.35">
      <c r="A8" s="9" t="s">
        <v>106</v>
      </c>
      <c r="B8" s="10" t="s">
        <v>159</v>
      </c>
      <c r="C8" s="11" t="s">
        <v>167</v>
      </c>
      <c r="D8" s="10" t="s">
        <v>168</v>
      </c>
      <c r="E8" s="11">
        <v>5</v>
      </c>
      <c r="F8" s="11">
        <v>397</v>
      </c>
    </row>
    <row r="9" spans="1:7" x14ac:dyDescent="0.35">
      <c r="A9" s="9" t="s">
        <v>106</v>
      </c>
      <c r="B9" s="10" t="s">
        <v>159</v>
      </c>
      <c r="C9" s="11" t="s">
        <v>169</v>
      </c>
      <c r="D9" s="10" t="s">
        <v>170</v>
      </c>
      <c r="E9" s="11">
        <v>17</v>
      </c>
      <c r="F9" s="11">
        <v>503</v>
      </c>
    </row>
    <row r="10" spans="1:7" x14ac:dyDescent="0.35">
      <c r="A10" s="9" t="s">
        <v>106</v>
      </c>
      <c r="B10" s="10" t="s">
        <v>159</v>
      </c>
      <c r="C10" s="11" t="s">
        <v>171</v>
      </c>
      <c r="D10" s="10" t="s">
        <v>172</v>
      </c>
      <c r="E10" s="11">
        <v>2</v>
      </c>
      <c r="F10" s="11">
        <v>590</v>
      </c>
    </row>
    <row r="11" spans="1:7" x14ac:dyDescent="0.35">
      <c r="A11" s="9" t="s">
        <v>106</v>
      </c>
      <c r="B11" s="10" t="s">
        <v>159</v>
      </c>
      <c r="C11" s="11" t="s">
        <v>173</v>
      </c>
      <c r="D11" s="10" t="s">
        <v>174</v>
      </c>
      <c r="E11" s="11">
        <v>4</v>
      </c>
      <c r="F11" s="11">
        <v>209</v>
      </c>
    </row>
    <row r="12" spans="1:7" x14ac:dyDescent="0.35">
      <c r="A12" s="9" t="s">
        <v>106</v>
      </c>
      <c r="B12" s="10" t="s">
        <v>159</v>
      </c>
      <c r="C12" s="11" t="s">
        <v>175</v>
      </c>
      <c r="D12" s="10" t="s">
        <v>176</v>
      </c>
      <c r="E12" s="11">
        <v>5</v>
      </c>
      <c r="F12" s="11">
        <v>481</v>
      </c>
    </row>
    <row r="13" spans="1:7" x14ac:dyDescent="0.35">
      <c r="A13" s="9" t="s">
        <v>106</v>
      </c>
      <c r="B13" s="10" t="s">
        <v>159</v>
      </c>
      <c r="C13" s="11" t="s">
        <v>177</v>
      </c>
      <c r="D13" s="10" t="s">
        <v>178</v>
      </c>
      <c r="E13" s="11">
        <v>2</v>
      </c>
      <c r="F13" s="11">
        <v>370</v>
      </c>
    </row>
    <row r="14" spans="1:7" x14ac:dyDescent="0.35">
      <c r="A14" s="9" t="s">
        <v>106</v>
      </c>
      <c r="B14" s="10" t="s">
        <v>159</v>
      </c>
      <c r="C14" s="11" t="s">
        <v>108</v>
      </c>
      <c r="D14" s="10" t="s">
        <v>179</v>
      </c>
      <c r="E14" s="12">
        <v>1180</v>
      </c>
      <c r="F14" s="11">
        <v>57</v>
      </c>
    </row>
    <row r="15" spans="1:7" x14ac:dyDescent="0.35">
      <c r="A15" s="9" t="s">
        <v>106</v>
      </c>
      <c r="B15" s="10" t="s">
        <v>159</v>
      </c>
      <c r="C15" s="11" t="s">
        <v>109</v>
      </c>
      <c r="D15" s="10" t="s">
        <v>180</v>
      </c>
      <c r="E15" s="11">
        <v>101</v>
      </c>
      <c r="F15" s="11">
        <v>0</v>
      </c>
    </row>
    <row r="16" spans="1:7" x14ac:dyDescent="0.35">
      <c r="A16" s="9" t="s">
        <v>106</v>
      </c>
      <c r="B16" s="10" t="s">
        <v>159</v>
      </c>
      <c r="C16" s="11" t="s">
        <v>110</v>
      </c>
      <c r="D16" s="10" t="s">
        <v>181</v>
      </c>
      <c r="E16" s="11">
        <v>309</v>
      </c>
      <c r="F16" s="11">
        <v>0</v>
      </c>
    </row>
    <row r="17" spans="1:6" x14ac:dyDescent="0.35">
      <c r="A17" s="9" t="s">
        <v>106</v>
      </c>
      <c r="B17" s="10" t="s">
        <v>159</v>
      </c>
      <c r="C17" s="11" t="s">
        <v>111</v>
      </c>
      <c r="D17" s="10" t="s">
        <v>182</v>
      </c>
      <c r="E17" s="11">
        <v>225</v>
      </c>
      <c r="F17" s="11">
        <v>0</v>
      </c>
    </row>
    <row r="18" spans="1:6" x14ac:dyDescent="0.35">
      <c r="A18" s="9" t="s">
        <v>106</v>
      </c>
      <c r="B18" s="10" t="s">
        <v>159</v>
      </c>
      <c r="C18" s="11" t="s">
        <v>112</v>
      </c>
      <c r="D18" s="10" t="s">
        <v>183</v>
      </c>
      <c r="E18" s="11">
        <v>212</v>
      </c>
      <c r="F18" s="11">
        <v>0</v>
      </c>
    </row>
    <row r="19" spans="1:6" x14ac:dyDescent="0.35">
      <c r="A19" s="9" t="s">
        <v>106</v>
      </c>
      <c r="B19" s="10" t="s">
        <v>159</v>
      </c>
      <c r="C19" s="11" t="s">
        <v>113</v>
      </c>
      <c r="D19" s="10" t="s">
        <v>184</v>
      </c>
      <c r="E19" s="11">
        <v>778</v>
      </c>
      <c r="F19" s="11">
        <v>0</v>
      </c>
    </row>
    <row r="20" spans="1:6" x14ac:dyDescent="0.35">
      <c r="A20" s="9" t="s">
        <v>106</v>
      </c>
      <c r="B20" s="10" t="s">
        <v>159</v>
      </c>
      <c r="C20" s="11" t="s">
        <v>114</v>
      </c>
      <c r="D20" s="10" t="s">
        <v>185</v>
      </c>
      <c r="E20" s="11">
        <v>616</v>
      </c>
      <c r="F20" s="11">
        <v>0</v>
      </c>
    </row>
    <row r="21" spans="1:6" x14ac:dyDescent="0.35">
      <c r="A21" s="9" t="s">
        <v>106</v>
      </c>
      <c r="B21" s="10" t="s">
        <v>159</v>
      </c>
      <c r="C21" s="11" t="s">
        <v>115</v>
      </c>
      <c r="D21" s="10" t="s">
        <v>186</v>
      </c>
      <c r="E21" s="12">
        <v>1411</v>
      </c>
      <c r="F21" s="11">
        <v>0</v>
      </c>
    </row>
    <row r="22" spans="1:6" x14ac:dyDescent="0.35">
      <c r="A22" s="9" t="s">
        <v>106</v>
      </c>
      <c r="B22" s="10" t="s">
        <v>159</v>
      </c>
      <c r="C22" s="11" t="s">
        <v>116</v>
      </c>
      <c r="D22" s="10" t="s">
        <v>187</v>
      </c>
      <c r="E22" s="11">
        <v>142</v>
      </c>
      <c r="F22" s="11">
        <v>1</v>
      </c>
    </row>
    <row r="23" spans="1:6" x14ac:dyDescent="0.35">
      <c r="A23" s="9" t="s">
        <v>106</v>
      </c>
      <c r="B23" s="10" t="s">
        <v>159</v>
      </c>
      <c r="C23" s="11" t="s">
        <v>117</v>
      </c>
      <c r="D23" s="10" t="s">
        <v>188</v>
      </c>
      <c r="E23" s="11">
        <v>524</v>
      </c>
      <c r="F23" s="11">
        <v>27</v>
      </c>
    </row>
    <row r="24" spans="1:6" x14ac:dyDescent="0.35">
      <c r="A24" s="9" t="s">
        <v>106</v>
      </c>
      <c r="B24" s="10" t="s">
        <v>159</v>
      </c>
      <c r="C24" s="11" t="s">
        <v>118</v>
      </c>
      <c r="D24" s="10" t="s">
        <v>189</v>
      </c>
      <c r="E24" s="11">
        <v>712</v>
      </c>
      <c r="F24" s="11">
        <v>5</v>
      </c>
    </row>
    <row r="25" spans="1:6" x14ac:dyDescent="0.35">
      <c r="A25" s="9" t="s">
        <v>106</v>
      </c>
      <c r="B25" s="10" t="s">
        <v>159</v>
      </c>
      <c r="C25" s="11" t="s">
        <v>119</v>
      </c>
      <c r="D25" s="10" t="s">
        <v>190</v>
      </c>
      <c r="E25" s="11">
        <v>140</v>
      </c>
      <c r="F25" s="11">
        <v>1</v>
      </c>
    </row>
    <row r="26" spans="1:6" x14ac:dyDescent="0.35">
      <c r="A26" s="9" t="s">
        <v>106</v>
      </c>
      <c r="B26" s="10" t="s">
        <v>159</v>
      </c>
      <c r="C26" s="11" t="s">
        <v>120</v>
      </c>
      <c r="D26" s="10" t="s">
        <v>191</v>
      </c>
      <c r="E26" s="11">
        <v>137</v>
      </c>
      <c r="F26" s="11">
        <v>100</v>
      </c>
    </row>
    <row r="27" spans="1:6" x14ac:dyDescent="0.35">
      <c r="A27" s="9" t="s">
        <v>106</v>
      </c>
      <c r="B27" s="10" t="s">
        <v>159</v>
      </c>
      <c r="C27" s="11" t="s">
        <v>122</v>
      </c>
      <c r="D27" s="10" t="s">
        <v>192</v>
      </c>
      <c r="E27" s="11">
        <v>517</v>
      </c>
      <c r="F27" s="11">
        <v>0</v>
      </c>
    </row>
    <row r="28" spans="1:6" x14ac:dyDescent="0.35">
      <c r="A28" s="9" t="s">
        <v>106</v>
      </c>
      <c r="B28" s="10" t="s">
        <v>159</v>
      </c>
      <c r="C28" s="11" t="s">
        <v>124</v>
      </c>
      <c r="D28" s="10" t="s">
        <v>193</v>
      </c>
      <c r="E28" s="11">
        <v>211</v>
      </c>
      <c r="F28" s="11">
        <v>0</v>
      </c>
    </row>
    <row r="29" spans="1:6" x14ac:dyDescent="0.35">
      <c r="A29" s="9" t="s">
        <v>106</v>
      </c>
      <c r="B29" s="10" t="s">
        <v>159</v>
      </c>
      <c r="C29" s="11" t="s">
        <v>125</v>
      </c>
      <c r="D29" s="10" t="s">
        <v>194</v>
      </c>
      <c r="E29" s="11">
        <v>203</v>
      </c>
      <c r="F29" s="11">
        <v>0</v>
      </c>
    </row>
    <row r="30" spans="1:6" x14ac:dyDescent="0.35">
      <c r="A30" s="9" t="s">
        <v>106</v>
      </c>
      <c r="B30" s="10" t="s">
        <v>159</v>
      </c>
      <c r="C30" s="11" t="s">
        <v>126</v>
      </c>
      <c r="D30" s="10" t="s">
        <v>195</v>
      </c>
      <c r="E30" s="11">
        <v>531</v>
      </c>
      <c r="F30" s="11">
        <v>0</v>
      </c>
    </row>
    <row r="31" spans="1:6" x14ac:dyDescent="0.35">
      <c r="A31" s="9" t="s">
        <v>106</v>
      </c>
      <c r="B31" s="10" t="s">
        <v>159</v>
      </c>
      <c r="C31" s="11" t="s">
        <v>127</v>
      </c>
      <c r="D31" s="10" t="s">
        <v>196</v>
      </c>
      <c r="E31" s="11">
        <v>261</v>
      </c>
      <c r="F31" s="11">
        <v>0</v>
      </c>
    </row>
    <row r="32" spans="1:6" x14ac:dyDescent="0.35">
      <c r="A32" s="9" t="s">
        <v>106</v>
      </c>
      <c r="B32" s="10" t="s">
        <v>159</v>
      </c>
      <c r="C32" s="11" t="s">
        <v>128</v>
      </c>
      <c r="D32" s="10" t="s">
        <v>197</v>
      </c>
      <c r="E32" s="11">
        <v>465</v>
      </c>
      <c r="F32" s="11">
        <v>10</v>
      </c>
    </row>
    <row r="33" spans="1:6" x14ac:dyDescent="0.35">
      <c r="A33" s="9" t="s">
        <v>106</v>
      </c>
      <c r="B33" s="10" t="s">
        <v>159</v>
      </c>
      <c r="C33" s="11" t="s">
        <v>198</v>
      </c>
      <c r="D33" s="10" t="s">
        <v>199</v>
      </c>
      <c r="E33" s="11">
        <v>6</v>
      </c>
      <c r="F33" s="11">
        <v>436</v>
      </c>
    </row>
    <row r="34" spans="1:6" x14ac:dyDescent="0.35">
      <c r="A34" s="9" t="s">
        <v>106</v>
      </c>
      <c r="B34" s="10" t="s">
        <v>159</v>
      </c>
      <c r="C34" s="11" t="s">
        <v>129</v>
      </c>
      <c r="D34" s="10" t="s">
        <v>200</v>
      </c>
      <c r="E34" s="12">
        <v>23291</v>
      </c>
      <c r="F34" s="12">
        <v>16187</v>
      </c>
    </row>
    <row r="35" spans="1:6" x14ac:dyDescent="0.35">
      <c r="A35" s="9" t="s">
        <v>106</v>
      </c>
      <c r="B35" s="10" t="s">
        <v>159</v>
      </c>
      <c r="C35" s="11" t="s">
        <v>201</v>
      </c>
      <c r="D35" s="10" t="s">
        <v>202</v>
      </c>
      <c r="E35" s="11">
        <v>2</v>
      </c>
      <c r="F35" s="11">
        <v>393</v>
      </c>
    </row>
    <row r="36" spans="1:6" x14ac:dyDescent="0.35">
      <c r="A36" s="9" t="s">
        <v>106</v>
      </c>
      <c r="B36" s="10" t="s">
        <v>159</v>
      </c>
      <c r="C36" s="11" t="s">
        <v>130</v>
      </c>
      <c r="D36" s="10" t="s">
        <v>203</v>
      </c>
      <c r="E36" s="12">
        <v>3922</v>
      </c>
      <c r="F36" s="12">
        <v>3769</v>
      </c>
    </row>
    <row r="37" spans="1:6" x14ac:dyDescent="0.35">
      <c r="A37" s="9" t="s">
        <v>106</v>
      </c>
      <c r="B37" s="10" t="s">
        <v>159</v>
      </c>
      <c r="C37" s="11" t="s">
        <v>131</v>
      </c>
      <c r="D37" s="10" t="s">
        <v>204</v>
      </c>
      <c r="E37" s="12">
        <v>10762</v>
      </c>
      <c r="F37" s="12">
        <v>9487</v>
      </c>
    </row>
    <row r="38" spans="1:6" x14ac:dyDescent="0.35">
      <c r="A38" s="9" t="s">
        <v>106</v>
      </c>
      <c r="B38" s="10" t="s">
        <v>159</v>
      </c>
      <c r="C38" s="11" t="s">
        <v>132</v>
      </c>
      <c r="D38" s="10" t="s">
        <v>205</v>
      </c>
      <c r="E38" s="12">
        <v>1219</v>
      </c>
      <c r="F38" s="12">
        <v>3044</v>
      </c>
    </row>
    <row r="39" spans="1:6" x14ac:dyDescent="0.35">
      <c r="A39" s="9" t="s">
        <v>106</v>
      </c>
      <c r="B39" s="10" t="s">
        <v>159</v>
      </c>
      <c r="C39" s="11" t="s">
        <v>133</v>
      </c>
      <c r="D39" s="10" t="s">
        <v>206</v>
      </c>
      <c r="E39" s="12">
        <v>2575</v>
      </c>
      <c r="F39" s="12">
        <v>5531</v>
      </c>
    </row>
    <row r="40" spans="1:6" x14ac:dyDescent="0.35">
      <c r="A40" s="9" t="s">
        <v>106</v>
      </c>
      <c r="B40" s="10" t="s">
        <v>159</v>
      </c>
      <c r="C40" s="11" t="s">
        <v>134</v>
      </c>
      <c r="D40" s="10" t="s">
        <v>207</v>
      </c>
      <c r="E40" s="12">
        <v>4357</v>
      </c>
      <c r="F40" s="12">
        <v>3254</v>
      </c>
    </row>
    <row r="41" spans="1:6" x14ac:dyDescent="0.35">
      <c r="A41" s="9" t="s">
        <v>106</v>
      </c>
      <c r="B41" s="10" t="s">
        <v>159</v>
      </c>
      <c r="C41" s="11" t="s">
        <v>135</v>
      </c>
      <c r="D41" s="10" t="s">
        <v>208</v>
      </c>
      <c r="E41" s="11">
        <v>95</v>
      </c>
      <c r="F41" s="12">
        <v>1686</v>
      </c>
    </row>
    <row r="42" spans="1:6" x14ac:dyDescent="0.35">
      <c r="A42" s="9" t="s">
        <v>106</v>
      </c>
      <c r="B42" s="10" t="s">
        <v>159</v>
      </c>
      <c r="C42" s="11" t="s">
        <v>136</v>
      </c>
      <c r="D42" s="10" t="s">
        <v>209</v>
      </c>
      <c r="E42" s="12">
        <v>10557</v>
      </c>
      <c r="F42" s="12">
        <v>11019</v>
      </c>
    </row>
    <row r="43" spans="1:6" x14ac:dyDescent="0.35">
      <c r="A43" s="9" t="s">
        <v>106</v>
      </c>
      <c r="B43" s="10" t="s">
        <v>159</v>
      </c>
      <c r="C43" s="11" t="s">
        <v>137</v>
      </c>
      <c r="D43" s="10" t="s">
        <v>210</v>
      </c>
      <c r="E43" s="11">
        <v>43</v>
      </c>
      <c r="F43" s="11">
        <v>951</v>
      </c>
    </row>
    <row r="44" spans="1:6" x14ac:dyDescent="0.35">
      <c r="A44" s="9" t="s">
        <v>106</v>
      </c>
      <c r="B44" s="10" t="s">
        <v>159</v>
      </c>
      <c r="C44" s="11" t="s">
        <v>138</v>
      </c>
      <c r="D44" s="10" t="s">
        <v>211</v>
      </c>
      <c r="E44" s="12">
        <v>1525</v>
      </c>
      <c r="F44" s="12">
        <v>3597</v>
      </c>
    </row>
    <row r="45" spans="1:6" x14ac:dyDescent="0.35">
      <c r="A45" s="9" t="s">
        <v>106</v>
      </c>
      <c r="B45" s="10" t="s">
        <v>159</v>
      </c>
      <c r="C45" s="11" t="s">
        <v>139</v>
      </c>
      <c r="D45" s="10" t="s">
        <v>212</v>
      </c>
      <c r="E45" s="12">
        <v>1900</v>
      </c>
      <c r="F45" s="12">
        <v>2423</v>
      </c>
    </row>
    <row r="46" spans="1:6" x14ac:dyDescent="0.35">
      <c r="A46" s="9" t="s">
        <v>106</v>
      </c>
      <c r="B46" s="10" t="s">
        <v>159</v>
      </c>
      <c r="C46" s="11" t="s">
        <v>140</v>
      </c>
      <c r="D46" s="10" t="s">
        <v>213</v>
      </c>
      <c r="E46" s="12">
        <v>2033</v>
      </c>
      <c r="F46" s="12">
        <v>1599</v>
      </c>
    </row>
    <row r="47" spans="1:6" x14ac:dyDescent="0.35">
      <c r="A47" s="9" t="s">
        <v>106</v>
      </c>
      <c r="B47" s="10" t="s">
        <v>159</v>
      </c>
      <c r="C47" s="11" t="s">
        <v>141</v>
      </c>
      <c r="D47" s="10" t="s">
        <v>214</v>
      </c>
      <c r="E47" s="12">
        <v>4623</v>
      </c>
      <c r="F47" s="12">
        <v>3827</v>
      </c>
    </row>
    <row r="48" spans="1:6" x14ac:dyDescent="0.35">
      <c r="A48" s="9" t="s">
        <v>106</v>
      </c>
      <c r="B48" s="10" t="s">
        <v>159</v>
      </c>
      <c r="C48" s="11" t="s">
        <v>142</v>
      </c>
      <c r="D48" s="10" t="s">
        <v>215</v>
      </c>
      <c r="E48" s="12">
        <v>13799</v>
      </c>
      <c r="F48" s="12">
        <v>11388</v>
      </c>
    </row>
    <row r="49" spans="1:7" x14ac:dyDescent="0.35">
      <c r="A49" s="9" t="s">
        <v>106</v>
      </c>
      <c r="B49" s="10" t="s">
        <v>159</v>
      </c>
      <c r="C49" s="11" t="s">
        <v>143</v>
      </c>
      <c r="D49" s="10" t="s">
        <v>216</v>
      </c>
      <c r="E49" s="12">
        <v>5497</v>
      </c>
      <c r="F49" s="12">
        <v>3179</v>
      </c>
    </row>
    <row r="50" spans="1:7" x14ac:dyDescent="0.35">
      <c r="A50" s="9" t="s">
        <v>106</v>
      </c>
      <c r="B50" s="10" t="s">
        <v>159</v>
      </c>
      <c r="C50" s="11" t="s">
        <v>144</v>
      </c>
      <c r="D50" s="10" t="s">
        <v>217</v>
      </c>
      <c r="E50" s="12">
        <v>3372</v>
      </c>
      <c r="F50" s="12">
        <v>1521</v>
      </c>
    </row>
    <row r="51" spans="1:7" x14ac:dyDescent="0.35">
      <c r="A51" s="9" t="s">
        <v>106</v>
      </c>
      <c r="B51" s="10" t="s">
        <v>159</v>
      </c>
      <c r="C51" s="11" t="s">
        <v>145</v>
      </c>
      <c r="D51" s="10" t="s">
        <v>218</v>
      </c>
      <c r="E51" s="12">
        <v>8146</v>
      </c>
      <c r="F51" s="12">
        <v>4372</v>
      </c>
    </row>
    <row r="52" spans="1:7" x14ac:dyDescent="0.35">
      <c r="A52" s="9" t="s">
        <v>106</v>
      </c>
      <c r="B52" s="10" t="s">
        <v>159</v>
      </c>
      <c r="C52" s="11" t="s">
        <v>148</v>
      </c>
      <c r="D52" s="10" t="s">
        <v>219</v>
      </c>
      <c r="E52" s="12">
        <v>5926</v>
      </c>
      <c r="F52" s="12">
        <v>4937</v>
      </c>
    </row>
    <row r="53" spans="1:7" x14ac:dyDescent="0.35">
      <c r="A53" s="9" t="s">
        <v>106</v>
      </c>
      <c r="B53" s="10" t="s">
        <v>159</v>
      </c>
      <c r="C53" s="11" t="s">
        <v>150</v>
      </c>
      <c r="D53" s="10" t="s">
        <v>220</v>
      </c>
      <c r="E53" s="12">
        <v>2170</v>
      </c>
      <c r="F53" s="12">
        <v>1836</v>
      </c>
    </row>
    <row r="54" spans="1:7" x14ac:dyDescent="0.35">
      <c r="A54" s="9" t="s">
        <v>106</v>
      </c>
      <c r="B54" s="10" t="s">
        <v>159</v>
      </c>
      <c r="C54" s="11" t="s">
        <v>151</v>
      </c>
      <c r="D54" s="10" t="s">
        <v>221</v>
      </c>
      <c r="E54" s="11">
        <v>729</v>
      </c>
      <c r="F54" s="11">
        <v>959</v>
      </c>
    </row>
    <row r="55" spans="1:7" x14ac:dyDescent="0.35">
      <c r="A55" s="9" t="s">
        <v>106</v>
      </c>
      <c r="B55" s="10" t="s">
        <v>159</v>
      </c>
      <c r="C55" s="11" t="s">
        <v>153</v>
      </c>
      <c r="D55" s="10" t="s">
        <v>222</v>
      </c>
      <c r="E55" s="12">
        <v>4591</v>
      </c>
      <c r="F55" s="12">
        <v>3121</v>
      </c>
    </row>
    <row r="56" spans="1:7" x14ac:dyDescent="0.35">
      <c r="A56" s="9" t="s">
        <v>106</v>
      </c>
      <c r="B56" s="10" t="s">
        <v>159</v>
      </c>
      <c r="C56" s="11" t="s">
        <v>154</v>
      </c>
      <c r="D56" s="10" t="s">
        <v>223</v>
      </c>
      <c r="E56" s="12">
        <v>3191</v>
      </c>
      <c r="F56" s="12">
        <v>3646</v>
      </c>
    </row>
    <row r="57" spans="1:7" x14ac:dyDescent="0.35">
      <c r="A57" s="9" t="s">
        <v>106</v>
      </c>
      <c r="B57" s="10" t="s">
        <v>159</v>
      </c>
      <c r="C57" s="11" t="s">
        <v>155</v>
      </c>
      <c r="D57" s="10" t="s">
        <v>224</v>
      </c>
      <c r="E57" s="12">
        <v>4340</v>
      </c>
      <c r="F57" s="12">
        <v>4575</v>
      </c>
    </row>
    <row r="58" spans="1:7" x14ac:dyDescent="0.35">
      <c r="A58" s="9" t="s">
        <v>106</v>
      </c>
      <c r="B58" s="10" t="s">
        <v>159</v>
      </c>
      <c r="C58" s="11" t="s">
        <v>156</v>
      </c>
      <c r="D58" s="10" t="s">
        <v>225</v>
      </c>
      <c r="E58" s="12">
        <v>7158</v>
      </c>
      <c r="F58" s="12">
        <v>7178</v>
      </c>
    </row>
    <row r="59" spans="1:7" x14ac:dyDescent="0.35">
      <c r="A59" s="9" t="s">
        <v>106</v>
      </c>
      <c r="B59" s="10" t="s">
        <v>159</v>
      </c>
      <c r="C59" s="11" t="s">
        <v>157</v>
      </c>
      <c r="D59" s="10" t="s">
        <v>226</v>
      </c>
      <c r="E59" s="12">
        <v>5096</v>
      </c>
      <c r="F59" s="12">
        <v>6687</v>
      </c>
    </row>
    <row r="60" spans="1:7" x14ac:dyDescent="0.35">
      <c r="A60" s="9" t="s">
        <v>106</v>
      </c>
      <c r="B60" s="10" t="s">
        <v>159</v>
      </c>
      <c r="C60" s="11" t="s">
        <v>158</v>
      </c>
      <c r="D60" s="10" t="s">
        <v>227</v>
      </c>
      <c r="E60" s="11">
        <v>384</v>
      </c>
      <c r="F60" s="11">
        <v>407</v>
      </c>
    </row>
    <row r="61" spans="1:7" x14ac:dyDescent="0.35">
      <c r="A61" s="9" t="s">
        <v>106</v>
      </c>
      <c r="B61" s="10" t="s">
        <v>159</v>
      </c>
      <c r="C61" s="11" t="s">
        <v>228</v>
      </c>
      <c r="D61" s="10" t="s">
        <v>229</v>
      </c>
      <c r="E61" s="11">
        <v>0</v>
      </c>
      <c r="F61" s="11">
        <v>293</v>
      </c>
    </row>
    <row r="62" spans="1:7" x14ac:dyDescent="0.35">
      <c r="E62" s="13">
        <f>SUM(E4:E61)</f>
        <v>140317</v>
      </c>
      <c r="F62" s="13">
        <f>SUM(F4:F61)</f>
        <v>124831</v>
      </c>
      <c r="G62" s="13">
        <f>SUM(E62:F62)</f>
        <v>265148</v>
      </c>
    </row>
    <row r="63" spans="1:7" x14ac:dyDescent="0.35">
      <c r="E63" s="13"/>
      <c r="F63" s="13"/>
      <c r="G63" s="13"/>
    </row>
    <row r="65" spans="1:7" x14ac:dyDescent="0.35">
      <c r="A65" s="27" t="s">
        <v>232</v>
      </c>
    </row>
    <row r="66" spans="1:7" ht="72.5" x14ac:dyDescent="0.35">
      <c r="A66" s="33" t="s">
        <v>240</v>
      </c>
      <c r="B66" s="13" t="s">
        <v>241</v>
      </c>
      <c r="C66" s="33" t="s">
        <v>242</v>
      </c>
      <c r="D66" s="13" t="s">
        <v>243</v>
      </c>
      <c r="E66" s="34" t="s">
        <v>244</v>
      </c>
      <c r="F66" s="34" t="s">
        <v>245</v>
      </c>
      <c r="G66" s="35" t="s">
        <v>246</v>
      </c>
    </row>
    <row r="67" spans="1:7" x14ac:dyDescent="0.35">
      <c r="A67" s="9" t="s">
        <v>106</v>
      </c>
      <c r="B67" s="10" t="s">
        <v>159</v>
      </c>
      <c r="C67" s="11" t="s">
        <v>129</v>
      </c>
      <c r="D67" s="10" t="s">
        <v>200</v>
      </c>
      <c r="E67" s="12">
        <v>23291</v>
      </c>
      <c r="F67" s="12">
        <v>16187</v>
      </c>
    </row>
    <row r="68" spans="1:7" x14ac:dyDescent="0.35">
      <c r="A68" s="9" t="s">
        <v>106</v>
      </c>
      <c r="B68" s="10" t="s">
        <v>159</v>
      </c>
      <c r="C68" s="11" t="s">
        <v>201</v>
      </c>
      <c r="D68" s="10" t="s">
        <v>202</v>
      </c>
      <c r="E68" s="11">
        <v>2</v>
      </c>
      <c r="F68" s="11">
        <v>393</v>
      </c>
    </row>
    <row r="69" spans="1:7" x14ac:dyDescent="0.35">
      <c r="A69" s="9" t="s">
        <v>106</v>
      </c>
      <c r="B69" s="10" t="s">
        <v>159</v>
      </c>
      <c r="C69" s="11" t="s">
        <v>130</v>
      </c>
      <c r="D69" s="10" t="s">
        <v>203</v>
      </c>
      <c r="E69" s="12">
        <v>3922</v>
      </c>
      <c r="F69" s="12">
        <v>3769</v>
      </c>
    </row>
    <row r="70" spans="1:7" x14ac:dyDescent="0.35">
      <c r="A70" s="9" t="s">
        <v>106</v>
      </c>
      <c r="B70" s="10" t="s">
        <v>159</v>
      </c>
      <c r="C70" s="11" t="s">
        <v>131</v>
      </c>
      <c r="D70" s="10" t="s">
        <v>204</v>
      </c>
      <c r="E70" s="12">
        <v>10762</v>
      </c>
      <c r="F70" s="12">
        <v>9487</v>
      </c>
    </row>
    <row r="71" spans="1:7" x14ac:dyDescent="0.35">
      <c r="A71" s="9" t="s">
        <v>106</v>
      </c>
      <c r="B71" s="10" t="s">
        <v>159</v>
      </c>
      <c r="C71" s="11" t="s">
        <v>132</v>
      </c>
      <c r="D71" s="10" t="s">
        <v>205</v>
      </c>
      <c r="E71" s="12">
        <v>1219</v>
      </c>
      <c r="F71" s="12">
        <v>3044</v>
      </c>
    </row>
    <row r="72" spans="1:7" x14ac:dyDescent="0.35">
      <c r="A72" s="9" t="s">
        <v>106</v>
      </c>
      <c r="B72" s="10" t="s">
        <v>159</v>
      </c>
      <c r="C72" s="11" t="s">
        <v>133</v>
      </c>
      <c r="D72" s="10" t="s">
        <v>206</v>
      </c>
      <c r="E72" s="12">
        <v>2575</v>
      </c>
      <c r="F72" s="12">
        <v>5531</v>
      </c>
    </row>
    <row r="73" spans="1:7" x14ac:dyDescent="0.35">
      <c r="A73" s="9" t="s">
        <v>106</v>
      </c>
      <c r="B73" s="10" t="s">
        <v>159</v>
      </c>
      <c r="C73" s="11" t="s">
        <v>134</v>
      </c>
      <c r="D73" s="10" t="s">
        <v>207</v>
      </c>
      <c r="E73" s="12">
        <v>4357</v>
      </c>
      <c r="F73" s="12">
        <v>3254</v>
      </c>
    </row>
    <row r="74" spans="1:7" x14ac:dyDescent="0.35">
      <c r="A74" s="9" t="s">
        <v>106</v>
      </c>
      <c r="B74" s="10" t="s">
        <v>159</v>
      </c>
      <c r="C74" s="11" t="s">
        <v>135</v>
      </c>
      <c r="D74" s="10" t="s">
        <v>208</v>
      </c>
      <c r="E74" s="11">
        <v>95</v>
      </c>
      <c r="F74" s="12">
        <v>1686</v>
      </c>
    </row>
    <row r="75" spans="1:7" x14ac:dyDescent="0.35">
      <c r="A75" s="9" t="s">
        <v>106</v>
      </c>
      <c r="B75" s="10" t="s">
        <v>159</v>
      </c>
      <c r="C75" s="11" t="s">
        <v>136</v>
      </c>
      <c r="D75" s="10" t="s">
        <v>209</v>
      </c>
      <c r="E75" s="12">
        <v>10557</v>
      </c>
      <c r="F75" s="12">
        <v>11019</v>
      </c>
    </row>
    <row r="76" spans="1:7" x14ac:dyDescent="0.35">
      <c r="A76" s="9" t="s">
        <v>106</v>
      </c>
      <c r="B76" s="10" t="s">
        <v>159</v>
      </c>
      <c r="C76" s="11" t="s">
        <v>137</v>
      </c>
      <c r="D76" s="10" t="s">
        <v>210</v>
      </c>
      <c r="E76" s="11">
        <v>43</v>
      </c>
      <c r="F76" s="11">
        <v>951</v>
      </c>
    </row>
    <row r="77" spans="1:7" x14ac:dyDescent="0.35">
      <c r="A77" s="9" t="s">
        <v>106</v>
      </c>
      <c r="B77" s="10" t="s">
        <v>159</v>
      </c>
      <c r="C77" s="11" t="s">
        <v>138</v>
      </c>
      <c r="D77" s="10" t="s">
        <v>211</v>
      </c>
      <c r="E77" s="12">
        <v>1525</v>
      </c>
      <c r="F77" s="12">
        <v>3597</v>
      </c>
    </row>
    <row r="78" spans="1:7" x14ac:dyDescent="0.35">
      <c r="A78" s="9" t="s">
        <v>106</v>
      </c>
      <c r="B78" s="10" t="s">
        <v>159</v>
      </c>
      <c r="C78" s="11" t="s">
        <v>139</v>
      </c>
      <c r="D78" s="10" t="s">
        <v>212</v>
      </c>
      <c r="E78" s="12">
        <v>1900</v>
      </c>
      <c r="F78" s="12">
        <v>2423</v>
      </c>
    </row>
    <row r="79" spans="1:7" x14ac:dyDescent="0.35">
      <c r="A79" s="9" t="s">
        <v>106</v>
      </c>
      <c r="B79" s="10" t="s">
        <v>159</v>
      </c>
      <c r="C79" s="11" t="s">
        <v>140</v>
      </c>
      <c r="D79" s="10" t="s">
        <v>213</v>
      </c>
      <c r="E79" s="12">
        <v>2033</v>
      </c>
      <c r="F79" s="12">
        <v>1599</v>
      </c>
    </row>
    <row r="80" spans="1:7" x14ac:dyDescent="0.35">
      <c r="A80" s="9" t="s">
        <v>106</v>
      </c>
      <c r="B80" s="10" t="s">
        <v>159</v>
      </c>
      <c r="C80" s="11" t="s">
        <v>141</v>
      </c>
      <c r="D80" s="10" t="s">
        <v>214</v>
      </c>
      <c r="E80" s="12">
        <v>4623</v>
      </c>
      <c r="F80" s="12">
        <v>3827</v>
      </c>
    </row>
    <row r="81" spans="1:7" x14ac:dyDescent="0.35">
      <c r="A81" s="9" t="s">
        <v>106</v>
      </c>
      <c r="B81" s="10" t="s">
        <v>159</v>
      </c>
      <c r="C81" s="11" t="s">
        <v>142</v>
      </c>
      <c r="D81" s="10" t="s">
        <v>215</v>
      </c>
      <c r="E81" s="12">
        <v>13799</v>
      </c>
      <c r="F81" s="12">
        <v>11388</v>
      </c>
    </row>
    <row r="82" spans="1:7" x14ac:dyDescent="0.35">
      <c r="A82" s="9" t="s">
        <v>106</v>
      </c>
      <c r="B82" s="10" t="s">
        <v>159</v>
      </c>
      <c r="C82" s="11" t="s">
        <v>143</v>
      </c>
      <c r="D82" s="10" t="s">
        <v>216</v>
      </c>
      <c r="E82" s="12">
        <v>5497</v>
      </c>
      <c r="F82" s="12">
        <v>3179</v>
      </c>
    </row>
    <row r="83" spans="1:7" x14ac:dyDescent="0.35">
      <c r="A83" s="9" t="s">
        <v>106</v>
      </c>
      <c r="B83" s="10" t="s">
        <v>159</v>
      </c>
      <c r="C83" s="11" t="s">
        <v>144</v>
      </c>
      <c r="D83" s="10" t="s">
        <v>217</v>
      </c>
      <c r="E83" s="12">
        <v>3372</v>
      </c>
      <c r="F83" s="12">
        <v>1521</v>
      </c>
    </row>
    <row r="84" spans="1:7" x14ac:dyDescent="0.35">
      <c r="A84" s="9" t="s">
        <v>106</v>
      </c>
      <c r="B84" s="10" t="s">
        <v>159</v>
      </c>
      <c r="C84" s="11" t="s">
        <v>145</v>
      </c>
      <c r="D84" s="10" t="s">
        <v>218</v>
      </c>
      <c r="E84" s="12">
        <v>8146</v>
      </c>
      <c r="F84" s="12">
        <v>4372</v>
      </c>
    </row>
    <row r="85" spans="1:7" x14ac:dyDescent="0.35">
      <c r="A85" s="9" t="s">
        <v>106</v>
      </c>
      <c r="B85" s="10" t="s">
        <v>159</v>
      </c>
      <c r="C85" s="11" t="s">
        <v>148</v>
      </c>
      <c r="D85" s="10" t="s">
        <v>219</v>
      </c>
      <c r="E85" s="12">
        <v>5926</v>
      </c>
      <c r="F85" s="12">
        <v>4937</v>
      </c>
    </row>
    <row r="86" spans="1:7" x14ac:dyDescent="0.35">
      <c r="A86" s="9" t="s">
        <v>106</v>
      </c>
      <c r="B86" s="10" t="s">
        <v>159</v>
      </c>
      <c r="C86" s="11" t="s">
        <v>150</v>
      </c>
      <c r="D86" s="10" t="s">
        <v>220</v>
      </c>
      <c r="E86" s="12">
        <v>2170</v>
      </c>
      <c r="F86" s="12">
        <v>1836</v>
      </c>
    </row>
    <row r="87" spans="1:7" x14ac:dyDescent="0.35">
      <c r="A87" s="9" t="s">
        <v>106</v>
      </c>
      <c r="B87" s="10" t="s">
        <v>159</v>
      </c>
      <c r="C87" s="11" t="s">
        <v>151</v>
      </c>
      <c r="D87" s="10" t="s">
        <v>221</v>
      </c>
      <c r="E87" s="11">
        <v>729</v>
      </c>
      <c r="F87" s="11">
        <v>959</v>
      </c>
    </row>
    <row r="88" spans="1:7" x14ac:dyDescent="0.35">
      <c r="A88" s="9" t="s">
        <v>106</v>
      </c>
      <c r="B88" s="10" t="s">
        <v>159</v>
      </c>
      <c r="C88" s="11" t="s">
        <v>153</v>
      </c>
      <c r="D88" s="10" t="s">
        <v>222</v>
      </c>
      <c r="E88" s="12">
        <v>4591</v>
      </c>
      <c r="F88" s="12">
        <v>3121</v>
      </c>
    </row>
    <row r="89" spans="1:7" x14ac:dyDescent="0.35">
      <c r="A89" s="9" t="s">
        <v>106</v>
      </c>
      <c r="B89" s="10" t="s">
        <v>159</v>
      </c>
      <c r="C89" s="11" t="s">
        <v>154</v>
      </c>
      <c r="D89" s="10" t="s">
        <v>223</v>
      </c>
      <c r="E89" s="12">
        <v>3191</v>
      </c>
      <c r="F89" s="12">
        <v>3646</v>
      </c>
    </row>
    <row r="90" spans="1:7" x14ac:dyDescent="0.35">
      <c r="A90" s="9" t="s">
        <v>106</v>
      </c>
      <c r="B90" s="10" t="s">
        <v>159</v>
      </c>
      <c r="C90" s="11" t="s">
        <v>155</v>
      </c>
      <c r="D90" s="10" t="s">
        <v>224</v>
      </c>
      <c r="E90" s="12">
        <v>4340</v>
      </c>
      <c r="F90" s="12">
        <v>4575</v>
      </c>
    </row>
    <row r="91" spans="1:7" x14ac:dyDescent="0.35">
      <c r="A91" s="9" t="s">
        <v>106</v>
      </c>
      <c r="B91" s="10" t="s">
        <v>159</v>
      </c>
      <c r="C91" s="11" t="s">
        <v>156</v>
      </c>
      <c r="D91" s="10" t="s">
        <v>225</v>
      </c>
      <c r="E91" s="12">
        <v>7158</v>
      </c>
      <c r="F91" s="12">
        <v>7178</v>
      </c>
    </row>
    <row r="92" spans="1:7" x14ac:dyDescent="0.35">
      <c r="A92" s="9" t="s">
        <v>106</v>
      </c>
      <c r="B92" s="10" t="s">
        <v>159</v>
      </c>
      <c r="C92" s="11" t="s">
        <v>157</v>
      </c>
      <c r="D92" s="10" t="s">
        <v>226</v>
      </c>
      <c r="E92" s="12">
        <v>5096</v>
      </c>
      <c r="F92" s="12">
        <v>6687</v>
      </c>
    </row>
    <row r="93" spans="1:7" x14ac:dyDescent="0.35">
      <c r="A93" s="9" t="s">
        <v>106</v>
      </c>
      <c r="B93" s="10" t="s">
        <v>159</v>
      </c>
      <c r="C93" s="11" t="s">
        <v>158</v>
      </c>
      <c r="D93" s="10" t="s">
        <v>227</v>
      </c>
      <c r="E93" s="11">
        <v>384</v>
      </c>
      <c r="F93" s="11">
        <v>407</v>
      </c>
    </row>
    <row r="94" spans="1:7" x14ac:dyDescent="0.35">
      <c r="E94" s="5">
        <f>SUM(E67:E93)</f>
        <v>131303</v>
      </c>
      <c r="F94" s="5">
        <f>SUM(F67:F93)</f>
        <v>120573</v>
      </c>
      <c r="G94" s="5">
        <f>SUM(E94:F94)</f>
        <v>251876</v>
      </c>
    </row>
    <row r="95" spans="1:7" x14ac:dyDescent="0.35">
      <c r="A95" s="27" t="s">
        <v>247</v>
      </c>
    </row>
    <row r="96" spans="1:7" ht="72.5" x14ac:dyDescent="0.35">
      <c r="A96" s="33" t="s">
        <v>240</v>
      </c>
      <c r="B96" s="13" t="s">
        <v>241</v>
      </c>
      <c r="C96" s="33" t="s">
        <v>242</v>
      </c>
      <c r="D96" s="13" t="s">
        <v>243</v>
      </c>
      <c r="E96" s="34" t="s">
        <v>244</v>
      </c>
      <c r="F96" s="34" t="s">
        <v>245</v>
      </c>
      <c r="G96" s="35" t="s">
        <v>246</v>
      </c>
    </row>
    <row r="97" spans="1:6" x14ac:dyDescent="0.35">
      <c r="A97" s="9" t="s">
        <v>106</v>
      </c>
      <c r="B97" s="10" t="s">
        <v>159</v>
      </c>
      <c r="C97" s="11" t="s">
        <v>228</v>
      </c>
      <c r="D97" s="10" t="s">
        <v>229</v>
      </c>
      <c r="E97" s="11">
        <v>0</v>
      </c>
      <c r="F97" s="11">
        <v>293</v>
      </c>
    </row>
    <row r="98" spans="1:6" x14ac:dyDescent="0.35">
      <c r="A98" s="6" t="s">
        <v>106</v>
      </c>
      <c r="B98" s="7" t="s">
        <v>159</v>
      </c>
      <c r="C98" s="8" t="s">
        <v>160</v>
      </c>
      <c r="D98" s="7" t="s">
        <v>161</v>
      </c>
      <c r="E98" s="8">
        <v>280</v>
      </c>
      <c r="F98" s="8">
        <v>0</v>
      </c>
    </row>
    <row r="99" spans="1:6" x14ac:dyDescent="0.35">
      <c r="A99" s="9" t="s">
        <v>106</v>
      </c>
      <c r="B99" s="10" t="s">
        <v>159</v>
      </c>
      <c r="C99" s="11" t="s">
        <v>162</v>
      </c>
      <c r="D99" s="10" t="s">
        <v>163</v>
      </c>
      <c r="E99" s="11">
        <v>4</v>
      </c>
      <c r="F99" s="11">
        <v>47</v>
      </c>
    </row>
    <row r="100" spans="1:6" x14ac:dyDescent="0.35">
      <c r="A100" s="9" t="s">
        <v>106</v>
      </c>
      <c r="B100" s="10" t="s">
        <v>159</v>
      </c>
      <c r="C100" s="11" t="s">
        <v>107</v>
      </c>
      <c r="D100" s="10" t="s">
        <v>164</v>
      </c>
      <c r="E100" s="11">
        <v>9</v>
      </c>
      <c r="F100" s="11">
        <v>345</v>
      </c>
    </row>
    <row r="101" spans="1:6" x14ac:dyDescent="0.35">
      <c r="A101" s="9" t="s">
        <v>106</v>
      </c>
      <c r="B101" s="10" t="s">
        <v>159</v>
      </c>
      <c r="C101" s="11" t="s">
        <v>165</v>
      </c>
      <c r="D101" s="10" t="s">
        <v>166</v>
      </c>
      <c r="E101" s="11">
        <v>5</v>
      </c>
      <c r="F101" s="11">
        <v>386</v>
      </c>
    </row>
    <row r="102" spans="1:6" x14ac:dyDescent="0.35">
      <c r="A102" s="9" t="s">
        <v>106</v>
      </c>
      <c r="B102" s="10" t="s">
        <v>159</v>
      </c>
      <c r="C102" s="11" t="s">
        <v>167</v>
      </c>
      <c r="D102" s="10" t="s">
        <v>168</v>
      </c>
      <c r="E102" s="11">
        <v>5</v>
      </c>
      <c r="F102" s="11">
        <v>397</v>
      </c>
    </row>
    <row r="103" spans="1:6" x14ac:dyDescent="0.35">
      <c r="A103" s="9" t="s">
        <v>106</v>
      </c>
      <c r="B103" s="10" t="s">
        <v>159</v>
      </c>
      <c r="C103" s="11" t="s">
        <v>169</v>
      </c>
      <c r="D103" s="10" t="s">
        <v>170</v>
      </c>
      <c r="E103" s="11">
        <v>17</v>
      </c>
      <c r="F103" s="11">
        <v>503</v>
      </c>
    </row>
    <row r="104" spans="1:6" x14ac:dyDescent="0.35">
      <c r="A104" s="9" t="s">
        <v>106</v>
      </c>
      <c r="B104" s="10" t="s">
        <v>159</v>
      </c>
      <c r="C104" s="11" t="s">
        <v>171</v>
      </c>
      <c r="D104" s="10" t="s">
        <v>172</v>
      </c>
      <c r="E104" s="11">
        <v>2</v>
      </c>
      <c r="F104" s="11">
        <v>590</v>
      </c>
    </row>
    <row r="105" spans="1:6" x14ac:dyDescent="0.35">
      <c r="A105" s="9" t="s">
        <v>106</v>
      </c>
      <c r="B105" s="10" t="s">
        <v>159</v>
      </c>
      <c r="C105" s="11" t="s">
        <v>173</v>
      </c>
      <c r="D105" s="10" t="s">
        <v>174</v>
      </c>
      <c r="E105" s="11">
        <v>4</v>
      </c>
      <c r="F105" s="11">
        <v>209</v>
      </c>
    </row>
    <row r="106" spans="1:6" x14ac:dyDescent="0.35">
      <c r="A106" s="9" t="s">
        <v>106</v>
      </c>
      <c r="B106" s="10" t="s">
        <v>159</v>
      </c>
      <c r="C106" s="11" t="s">
        <v>175</v>
      </c>
      <c r="D106" s="10" t="s">
        <v>176</v>
      </c>
      <c r="E106" s="11">
        <v>5</v>
      </c>
      <c r="F106" s="11">
        <v>481</v>
      </c>
    </row>
    <row r="107" spans="1:6" x14ac:dyDescent="0.35">
      <c r="A107" s="9" t="s">
        <v>106</v>
      </c>
      <c r="B107" s="10" t="s">
        <v>159</v>
      </c>
      <c r="C107" s="11" t="s">
        <v>177</v>
      </c>
      <c r="D107" s="10" t="s">
        <v>178</v>
      </c>
      <c r="E107" s="11">
        <v>2</v>
      </c>
      <c r="F107" s="11">
        <v>370</v>
      </c>
    </row>
    <row r="108" spans="1:6" x14ac:dyDescent="0.35">
      <c r="A108" s="9" t="s">
        <v>106</v>
      </c>
      <c r="B108" s="10" t="s">
        <v>159</v>
      </c>
      <c r="C108" s="11" t="s">
        <v>108</v>
      </c>
      <c r="D108" s="10" t="s">
        <v>179</v>
      </c>
      <c r="E108" s="12">
        <v>1180</v>
      </c>
      <c r="F108" s="11">
        <v>57</v>
      </c>
    </row>
    <row r="109" spans="1:6" x14ac:dyDescent="0.35">
      <c r="A109" s="9" t="s">
        <v>106</v>
      </c>
      <c r="B109" s="10" t="s">
        <v>159</v>
      </c>
      <c r="C109" s="11" t="s">
        <v>109</v>
      </c>
      <c r="D109" s="10" t="s">
        <v>180</v>
      </c>
      <c r="E109" s="11">
        <v>101</v>
      </c>
      <c r="F109" s="11">
        <v>0</v>
      </c>
    </row>
    <row r="110" spans="1:6" x14ac:dyDescent="0.35">
      <c r="A110" s="9" t="s">
        <v>106</v>
      </c>
      <c r="B110" s="10" t="s">
        <v>159</v>
      </c>
      <c r="C110" s="11" t="s">
        <v>110</v>
      </c>
      <c r="D110" s="10" t="s">
        <v>181</v>
      </c>
      <c r="E110" s="11">
        <v>309</v>
      </c>
      <c r="F110" s="11">
        <v>0</v>
      </c>
    </row>
    <row r="111" spans="1:6" x14ac:dyDescent="0.35">
      <c r="A111" s="9" t="s">
        <v>106</v>
      </c>
      <c r="B111" s="10" t="s">
        <v>159</v>
      </c>
      <c r="C111" s="11" t="s">
        <v>111</v>
      </c>
      <c r="D111" s="10" t="s">
        <v>182</v>
      </c>
      <c r="E111" s="11">
        <v>225</v>
      </c>
      <c r="F111" s="11">
        <v>0</v>
      </c>
    </row>
    <row r="112" spans="1:6" x14ac:dyDescent="0.35">
      <c r="A112" s="9" t="s">
        <v>106</v>
      </c>
      <c r="B112" s="10" t="s">
        <v>159</v>
      </c>
      <c r="C112" s="11" t="s">
        <v>112</v>
      </c>
      <c r="D112" s="10" t="s">
        <v>183</v>
      </c>
      <c r="E112" s="11">
        <v>212</v>
      </c>
      <c r="F112" s="11">
        <v>0</v>
      </c>
    </row>
    <row r="113" spans="1:7" x14ac:dyDescent="0.35">
      <c r="A113" s="9" t="s">
        <v>106</v>
      </c>
      <c r="B113" s="10" t="s">
        <v>159</v>
      </c>
      <c r="C113" s="11" t="s">
        <v>113</v>
      </c>
      <c r="D113" s="10" t="s">
        <v>184</v>
      </c>
      <c r="E113" s="11">
        <v>778</v>
      </c>
      <c r="F113" s="11">
        <v>0</v>
      </c>
    </row>
    <row r="114" spans="1:7" x14ac:dyDescent="0.35">
      <c r="A114" s="9" t="s">
        <v>106</v>
      </c>
      <c r="B114" s="10" t="s">
        <v>159</v>
      </c>
      <c r="C114" s="11" t="s">
        <v>114</v>
      </c>
      <c r="D114" s="10" t="s">
        <v>185</v>
      </c>
      <c r="E114" s="11">
        <v>616</v>
      </c>
      <c r="F114" s="11">
        <v>0</v>
      </c>
    </row>
    <row r="115" spans="1:7" x14ac:dyDescent="0.35">
      <c r="A115" s="9" t="s">
        <v>106</v>
      </c>
      <c r="B115" s="10" t="s">
        <v>159</v>
      </c>
      <c r="C115" s="11" t="s">
        <v>115</v>
      </c>
      <c r="D115" s="10" t="s">
        <v>186</v>
      </c>
      <c r="E115" s="12">
        <v>1411</v>
      </c>
      <c r="F115" s="11">
        <v>0</v>
      </c>
    </row>
    <row r="116" spans="1:7" x14ac:dyDescent="0.35">
      <c r="A116" s="9" t="s">
        <v>106</v>
      </c>
      <c r="B116" s="10" t="s">
        <v>159</v>
      </c>
      <c r="C116" s="11" t="s">
        <v>116</v>
      </c>
      <c r="D116" s="10" t="s">
        <v>187</v>
      </c>
      <c r="E116" s="11">
        <v>142</v>
      </c>
      <c r="F116" s="11">
        <v>1</v>
      </c>
    </row>
    <row r="117" spans="1:7" x14ac:dyDescent="0.35">
      <c r="A117" s="9" t="s">
        <v>106</v>
      </c>
      <c r="B117" s="10" t="s">
        <v>159</v>
      </c>
      <c r="C117" s="11" t="s">
        <v>117</v>
      </c>
      <c r="D117" s="10" t="s">
        <v>188</v>
      </c>
      <c r="E117" s="11">
        <v>524</v>
      </c>
      <c r="F117" s="11">
        <v>27</v>
      </c>
    </row>
    <row r="118" spans="1:7" x14ac:dyDescent="0.35">
      <c r="A118" s="9" t="s">
        <v>106</v>
      </c>
      <c r="B118" s="10" t="s">
        <v>159</v>
      </c>
      <c r="C118" s="11" t="s">
        <v>118</v>
      </c>
      <c r="D118" s="10" t="s">
        <v>189</v>
      </c>
      <c r="E118" s="11">
        <v>712</v>
      </c>
      <c r="F118" s="11">
        <v>5</v>
      </c>
    </row>
    <row r="119" spans="1:7" x14ac:dyDescent="0.35">
      <c r="A119" s="9" t="s">
        <v>106</v>
      </c>
      <c r="B119" s="10" t="s">
        <v>159</v>
      </c>
      <c r="C119" s="11" t="s">
        <v>119</v>
      </c>
      <c r="D119" s="10" t="s">
        <v>190</v>
      </c>
      <c r="E119" s="11">
        <v>140</v>
      </c>
      <c r="F119" s="11">
        <v>1</v>
      </c>
    </row>
    <row r="120" spans="1:7" x14ac:dyDescent="0.35">
      <c r="A120" s="9" t="s">
        <v>106</v>
      </c>
      <c r="B120" s="10" t="s">
        <v>159</v>
      </c>
      <c r="C120" s="11" t="s">
        <v>120</v>
      </c>
      <c r="D120" s="10" t="s">
        <v>191</v>
      </c>
      <c r="E120" s="11">
        <v>137</v>
      </c>
      <c r="F120" s="11">
        <v>100</v>
      </c>
    </row>
    <row r="121" spans="1:7" x14ac:dyDescent="0.35">
      <c r="A121" s="9" t="s">
        <v>106</v>
      </c>
      <c r="B121" s="10" t="s">
        <v>159</v>
      </c>
      <c r="C121" s="11" t="s">
        <v>122</v>
      </c>
      <c r="D121" s="10" t="s">
        <v>192</v>
      </c>
      <c r="E121" s="11">
        <v>517</v>
      </c>
      <c r="F121" s="11">
        <v>0</v>
      </c>
    </row>
    <row r="122" spans="1:7" x14ac:dyDescent="0.35">
      <c r="A122" s="9" t="s">
        <v>106</v>
      </c>
      <c r="B122" s="10" t="s">
        <v>159</v>
      </c>
      <c r="C122" s="11" t="s">
        <v>124</v>
      </c>
      <c r="D122" s="10" t="s">
        <v>193</v>
      </c>
      <c r="E122" s="11">
        <v>211</v>
      </c>
      <c r="F122" s="11">
        <v>0</v>
      </c>
    </row>
    <row r="123" spans="1:7" x14ac:dyDescent="0.35">
      <c r="A123" s="9" t="s">
        <v>106</v>
      </c>
      <c r="B123" s="10" t="s">
        <v>159</v>
      </c>
      <c r="C123" s="11" t="s">
        <v>125</v>
      </c>
      <c r="D123" s="10" t="s">
        <v>194</v>
      </c>
      <c r="E123" s="11">
        <v>203</v>
      </c>
      <c r="F123" s="11">
        <v>0</v>
      </c>
    </row>
    <row r="124" spans="1:7" x14ac:dyDescent="0.35">
      <c r="A124" s="9" t="s">
        <v>106</v>
      </c>
      <c r="B124" s="10" t="s">
        <v>159</v>
      </c>
      <c r="C124" s="11" t="s">
        <v>126</v>
      </c>
      <c r="D124" s="10" t="s">
        <v>195</v>
      </c>
      <c r="E124" s="11">
        <v>531</v>
      </c>
      <c r="F124" s="11">
        <v>0</v>
      </c>
    </row>
    <row r="125" spans="1:7" x14ac:dyDescent="0.35">
      <c r="A125" s="9" t="s">
        <v>106</v>
      </c>
      <c r="B125" s="10" t="s">
        <v>159</v>
      </c>
      <c r="C125" s="11" t="s">
        <v>127</v>
      </c>
      <c r="D125" s="10" t="s">
        <v>196</v>
      </c>
      <c r="E125" s="11">
        <v>261</v>
      </c>
      <c r="F125" s="11">
        <v>0</v>
      </c>
    </row>
    <row r="126" spans="1:7" x14ac:dyDescent="0.35">
      <c r="A126" s="9" t="s">
        <v>106</v>
      </c>
      <c r="B126" s="10" t="s">
        <v>159</v>
      </c>
      <c r="C126" s="11" t="s">
        <v>128</v>
      </c>
      <c r="D126" s="10" t="s">
        <v>197</v>
      </c>
      <c r="E126" s="11">
        <v>465</v>
      </c>
      <c r="F126" s="11">
        <v>10</v>
      </c>
    </row>
    <row r="127" spans="1:7" x14ac:dyDescent="0.35">
      <c r="A127" s="9" t="s">
        <v>106</v>
      </c>
      <c r="B127" s="10" t="s">
        <v>159</v>
      </c>
      <c r="C127" s="11" t="s">
        <v>198</v>
      </c>
      <c r="D127" s="10" t="s">
        <v>199</v>
      </c>
      <c r="E127" s="11">
        <v>6</v>
      </c>
      <c r="F127" s="11">
        <v>436</v>
      </c>
    </row>
    <row r="128" spans="1:7" x14ac:dyDescent="0.35">
      <c r="E128" s="13">
        <f>SUM(E97:E127)</f>
        <v>9014</v>
      </c>
      <c r="F128" s="13">
        <f>SUM(F97:F127)</f>
        <v>4258</v>
      </c>
      <c r="G128" s="13">
        <f>SUM(E128:F128)</f>
        <v>13272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BF5FE-C3BD-4BF8-83B6-CE5C39582CCD}">
  <dimension ref="A3:G117"/>
  <sheetViews>
    <sheetView topLeftCell="A99" workbookViewId="0">
      <selection activeCell="A95" sqref="A95:G117"/>
    </sheetView>
  </sheetViews>
  <sheetFormatPr defaultRowHeight="14.5" x14ac:dyDescent="0.35"/>
  <sheetData>
    <row r="3" spans="1:7" ht="43.5" x14ac:dyDescent="0.35">
      <c r="A3" s="32" t="s">
        <v>239</v>
      </c>
    </row>
    <row r="4" spans="1:7" ht="72.5" x14ac:dyDescent="0.35">
      <c r="A4" s="33" t="s">
        <v>240</v>
      </c>
      <c r="B4" s="13" t="s">
        <v>241</v>
      </c>
      <c r="C4" s="33" t="s">
        <v>242</v>
      </c>
      <c r="D4" s="13" t="s">
        <v>243</v>
      </c>
      <c r="E4" s="34" t="s">
        <v>244</v>
      </c>
      <c r="F4" s="34" t="s">
        <v>245</v>
      </c>
      <c r="G4" s="35" t="s">
        <v>246</v>
      </c>
    </row>
    <row r="5" spans="1:7" x14ac:dyDescent="0.35">
      <c r="A5" s="1" t="s">
        <v>0</v>
      </c>
      <c r="B5" s="2" t="s">
        <v>1</v>
      </c>
      <c r="C5" s="1" t="s">
        <v>2</v>
      </c>
      <c r="D5" s="2" t="s">
        <v>3</v>
      </c>
      <c r="E5" s="3">
        <v>5</v>
      </c>
      <c r="F5" s="3">
        <v>37</v>
      </c>
    </row>
    <row r="6" spans="1:7" x14ac:dyDescent="0.35">
      <c r="A6" s="1" t="s">
        <v>0</v>
      </c>
      <c r="B6" s="2" t="s">
        <v>1</v>
      </c>
      <c r="C6" s="1" t="s">
        <v>4</v>
      </c>
      <c r="D6" s="2" t="s">
        <v>5</v>
      </c>
      <c r="E6" s="3">
        <v>1120</v>
      </c>
      <c r="F6" s="3">
        <v>15</v>
      </c>
    </row>
    <row r="7" spans="1:7" x14ac:dyDescent="0.35">
      <c r="A7" s="1" t="s">
        <v>0</v>
      </c>
      <c r="B7" s="2" t="s">
        <v>1</v>
      </c>
      <c r="C7" s="1" t="s">
        <v>6</v>
      </c>
      <c r="D7" s="2" t="s">
        <v>7</v>
      </c>
      <c r="E7" s="3">
        <v>1</v>
      </c>
      <c r="F7" s="3">
        <v>0</v>
      </c>
    </row>
    <row r="8" spans="1:7" x14ac:dyDescent="0.35">
      <c r="A8" s="1" t="s">
        <v>0</v>
      </c>
      <c r="B8" s="2" t="s">
        <v>1</v>
      </c>
      <c r="C8" s="1" t="s">
        <v>8</v>
      </c>
      <c r="D8" s="2" t="s">
        <v>9</v>
      </c>
      <c r="E8" s="3">
        <v>164</v>
      </c>
      <c r="F8" s="3">
        <v>0</v>
      </c>
    </row>
    <row r="9" spans="1:7" x14ac:dyDescent="0.35">
      <c r="A9" s="1" t="s">
        <v>0</v>
      </c>
      <c r="B9" s="2" t="s">
        <v>1</v>
      </c>
      <c r="C9" s="1" t="s">
        <v>10</v>
      </c>
      <c r="D9" s="2" t="s">
        <v>11</v>
      </c>
      <c r="E9" s="3">
        <v>86</v>
      </c>
      <c r="F9" s="3">
        <v>0</v>
      </c>
    </row>
    <row r="10" spans="1:7" x14ac:dyDescent="0.35">
      <c r="A10" s="1" t="s">
        <v>0</v>
      </c>
      <c r="B10" s="2" t="s">
        <v>1</v>
      </c>
      <c r="C10" s="1" t="s">
        <v>12</v>
      </c>
      <c r="D10" s="2" t="s">
        <v>13</v>
      </c>
      <c r="E10" s="3">
        <v>114</v>
      </c>
      <c r="F10" s="3">
        <v>0</v>
      </c>
    </row>
    <row r="11" spans="1:7" x14ac:dyDescent="0.35">
      <c r="A11" s="1" t="s">
        <v>0</v>
      </c>
      <c r="B11" s="2" t="s">
        <v>1</v>
      </c>
      <c r="C11" s="1" t="s">
        <v>14</v>
      </c>
      <c r="D11" s="2" t="s">
        <v>15</v>
      </c>
      <c r="E11" s="3">
        <v>440</v>
      </c>
      <c r="F11" s="3">
        <v>0</v>
      </c>
    </row>
    <row r="12" spans="1:7" x14ac:dyDescent="0.35">
      <c r="A12" s="1" t="s">
        <v>0</v>
      </c>
      <c r="B12" s="2" t="s">
        <v>1</v>
      </c>
      <c r="C12" s="1" t="s">
        <v>16</v>
      </c>
      <c r="D12" s="2" t="s">
        <v>17</v>
      </c>
      <c r="E12" s="3">
        <v>109</v>
      </c>
      <c r="F12" s="3">
        <v>0</v>
      </c>
    </row>
    <row r="13" spans="1:7" x14ac:dyDescent="0.35">
      <c r="A13" s="1" t="s">
        <v>0</v>
      </c>
      <c r="B13" s="2" t="s">
        <v>1</v>
      </c>
      <c r="C13" s="1" t="s">
        <v>18</v>
      </c>
      <c r="D13" s="2" t="s">
        <v>19</v>
      </c>
      <c r="E13" s="3">
        <v>63</v>
      </c>
      <c r="F13" s="3">
        <v>0</v>
      </c>
    </row>
    <row r="14" spans="1:7" x14ac:dyDescent="0.35">
      <c r="A14" s="1" t="s">
        <v>0</v>
      </c>
      <c r="B14" s="2" t="s">
        <v>1</v>
      </c>
      <c r="C14" s="1" t="s">
        <v>20</v>
      </c>
      <c r="D14" s="2" t="s">
        <v>21</v>
      </c>
      <c r="E14" s="3">
        <v>282</v>
      </c>
      <c r="F14" s="3">
        <v>6</v>
      </c>
    </row>
    <row r="15" spans="1:7" x14ac:dyDescent="0.35">
      <c r="A15" s="1" t="s">
        <v>0</v>
      </c>
      <c r="B15" s="2" t="s">
        <v>1</v>
      </c>
      <c r="C15" s="1" t="s">
        <v>22</v>
      </c>
      <c r="D15" s="2" t="s">
        <v>23</v>
      </c>
      <c r="E15" s="3">
        <v>469</v>
      </c>
      <c r="F15" s="3">
        <v>15</v>
      </c>
    </row>
    <row r="16" spans="1:7" x14ac:dyDescent="0.35">
      <c r="A16" s="1" t="s">
        <v>0</v>
      </c>
      <c r="B16" s="2" t="s">
        <v>1</v>
      </c>
      <c r="C16" s="1" t="s">
        <v>24</v>
      </c>
      <c r="D16" s="2" t="s">
        <v>25</v>
      </c>
      <c r="E16" s="3">
        <v>23</v>
      </c>
      <c r="F16" s="3">
        <v>164</v>
      </c>
    </row>
    <row r="17" spans="1:6" x14ac:dyDescent="0.35">
      <c r="A17" s="1" t="s">
        <v>0</v>
      </c>
      <c r="B17" s="2" t="s">
        <v>1</v>
      </c>
      <c r="C17" s="1" t="s">
        <v>26</v>
      </c>
      <c r="D17" s="2" t="s">
        <v>27</v>
      </c>
      <c r="E17" s="3">
        <v>616</v>
      </c>
      <c r="F17" s="3">
        <v>6</v>
      </c>
    </row>
    <row r="18" spans="1:6" x14ac:dyDescent="0.35">
      <c r="A18" s="1" t="s">
        <v>0</v>
      </c>
      <c r="B18" s="2" t="s">
        <v>1</v>
      </c>
      <c r="C18" s="1" t="s">
        <v>28</v>
      </c>
      <c r="D18" s="2" t="s">
        <v>29</v>
      </c>
      <c r="E18" s="3">
        <v>101</v>
      </c>
      <c r="F18" s="3">
        <v>0</v>
      </c>
    </row>
    <row r="19" spans="1:6" x14ac:dyDescent="0.35">
      <c r="A19" s="1" t="s">
        <v>0</v>
      </c>
      <c r="B19" s="2" t="s">
        <v>1</v>
      </c>
      <c r="C19" s="1" t="s">
        <v>30</v>
      </c>
      <c r="D19" s="2" t="s">
        <v>31</v>
      </c>
      <c r="E19" s="3">
        <v>120</v>
      </c>
      <c r="F19" s="3">
        <v>16</v>
      </c>
    </row>
    <row r="20" spans="1:6" x14ac:dyDescent="0.35">
      <c r="A20" s="1" t="s">
        <v>0</v>
      </c>
      <c r="B20" s="2" t="s">
        <v>1</v>
      </c>
      <c r="C20" s="1" t="s">
        <v>32</v>
      </c>
      <c r="D20" s="2" t="s">
        <v>33</v>
      </c>
      <c r="E20" s="3">
        <v>125</v>
      </c>
      <c r="F20" s="3">
        <v>0</v>
      </c>
    </row>
    <row r="21" spans="1:6" x14ac:dyDescent="0.35">
      <c r="A21" s="1" t="s">
        <v>0</v>
      </c>
      <c r="B21" s="2" t="s">
        <v>1</v>
      </c>
      <c r="C21" s="1" t="s">
        <v>34</v>
      </c>
      <c r="D21" s="2" t="s">
        <v>35</v>
      </c>
      <c r="E21" s="3">
        <v>658</v>
      </c>
      <c r="F21" s="3">
        <v>474</v>
      </c>
    </row>
    <row r="22" spans="1:6" x14ac:dyDescent="0.35">
      <c r="A22" s="1" t="s">
        <v>0</v>
      </c>
      <c r="B22" s="2" t="s">
        <v>1</v>
      </c>
      <c r="C22" s="1" t="s">
        <v>36</v>
      </c>
      <c r="D22" s="2" t="s">
        <v>37</v>
      </c>
      <c r="E22" s="3">
        <v>449</v>
      </c>
      <c r="F22" s="3">
        <v>0</v>
      </c>
    </row>
    <row r="23" spans="1:6" x14ac:dyDescent="0.35">
      <c r="A23" s="1" t="s">
        <v>0</v>
      </c>
      <c r="B23" s="2" t="s">
        <v>1</v>
      </c>
      <c r="C23" s="1" t="s">
        <v>38</v>
      </c>
      <c r="D23" s="2" t="s">
        <v>39</v>
      </c>
      <c r="E23" s="3">
        <v>138</v>
      </c>
      <c r="F23" s="3">
        <v>0</v>
      </c>
    </row>
    <row r="24" spans="1:6" x14ac:dyDescent="0.35">
      <c r="A24" s="1" t="s">
        <v>0</v>
      </c>
      <c r="B24" s="2" t="s">
        <v>1</v>
      </c>
      <c r="C24" s="1" t="s">
        <v>40</v>
      </c>
      <c r="D24" s="2" t="s">
        <v>41</v>
      </c>
      <c r="E24" s="3">
        <v>10</v>
      </c>
      <c r="F24" s="3">
        <v>0</v>
      </c>
    </row>
    <row r="25" spans="1:6" x14ac:dyDescent="0.35">
      <c r="A25" s="1" t="s">
        <v>0</v>
      </c>
      <c r="B25" s="2" t="s">
        <v>1</v>
      </c>
      <c r="C25" s="1" t="s">
        <v>42</v>
      </c>
      <c r="D25" s="2" t="s">
        <v>43</v>
      </c>
      <c r="E25" s="3">
        <v>166</v>
      </c>
      <c r="F25" s="3">
        <v>0</v>
      </c>
    </row>
    <row r="26" spans="1:6" x14ac:dyDescent="0.35">
      <c r="A26" s="1" t="s">
        <v>0</v>
      </c>
      <c r="B26" s="2" t="s">
        <v>1</v>
      </c>
      <c r="C26" s="1" t="s">
        <v>44</v>
      </c>
      <c r="D26" s="2" t="s">
        <v>45</v>
      </c>
      <c r="E26" s="3">
        <v>0</v>
      </c>
      <c r="F26" s="3">
        <v>0</v>
      </c>
    </row>
    <row r="27" spans="1:6" x14ac:dyDescent="0.35">
      <c r="A27" s="1" t="s">
        <v>0</v>
      </c>
      <c r="B27" s="2" t="s">
        <v>1</v>
      </c>
      <c r="C27" s="1" t="s">
        <v>46</v>
      </c>
      <c r="D27" s="2" t="s">
        <v>47</v>
      </c>
      <c r="E27" s="3">
        <v>11352</v>
      </c>
      <c r="F27" s="3">
        <v>15331</v>
      </c>
    </row>
    <row r="28" spans="1:6" x14ac:dyDescent="0.35">
      <c r="A28" s="1" t="s">
        <v>0</v>
      </c>
      <c r="B28" s="2" t="s">
        <v>1</v>
      </c>
      <c r="C28" s="1" t="s">
        <v>48</v>
      </c>
      <c r="D28" s="2" t="s">
        <v>49</v>
      </c>
      <c r="E28" s="3">
        <v>2193</v>
      </c>
      <c r="F28" s="3">
        <v>1945</v>
      </c>
    </row>
    <row r="29" spans="1:6" x14ac:dyDescent="0.35">
      <c r="A29" s="1" t="s">
        <v>0</v>
      </c>
      <c r="B29" s="2" t="s">
        <v>1</v>
      </c>
      <c r="C29" s="1" t="s">
        <v>50</v>
      </c>
      <c r="D29" s="2" t="s">
        <v>51</v>
      </c>
      <c r="E29" s="3">
        <v>4345</v>
      </c>
      <c r="F29" s="3">
        <v>3185</v>
      </c>
    </row>
    <row r="30" spans="1:6" x14ac:dyDescent="0.35">
      <c r="A30" s="1" t="s">
        <v>0</v>
      </c>
      <c r="B30" s="2" t="s">
        <v>1</v>
      </c>
      <c r="C30" s="1" t="s">
        <v>52</v>
      </c>
      <c r="D30" s="2" t="s">
        <v>53</v>
      </c>
      <c r="E30" s="3">
        <v>324</v>
      </c>
      <c r="F30" s="3">
        <v>1204</v>
      </c>
    </row>
    <row r="31" spans="1:6" x14ac:dyDescent="0.35">
      <c r="A31" s="1" t="s">
        <v>0</v>
      </c>
      <c r="B31" s="2" t="s">
        <v>1</v>
      </c>
      <c r="C31" s="1" t="s">
        <v>54</v>
      </c>
      <c r="D31" s="2" t="s">
        <v>55</v>
      </c>
      <c r="E31" s="3">
        <v>1171</v>
      </c>
      <c r="F31" s="3">
        <v>3216</v>
      </c>
    </row>
    <row r="32" spans="1:6" x14ac:dyDescent="0.35">
      <c r="A32" s="1" t="s">
        <v>0</v>
      </c>
      <c r="B32" s="2" t="s">
        <v>1</v>
      </c>
      <c r="C32" s="1" t="s">
        <v>56</v>
      </c>
      <c r="D32" s="2" t="s">
        <v>57</v>
      </c>
      <c r="E32" s="3">
        <v>3059</v>
      </c>
      <c r="F32" s="3">
        <v>1634</v>
      </c>
    </row>
    <row r="33" spans="1:6" x14ac:dyDescent="0.35">
      <c r="A33" s="1" t="s">
        <v>0</v>
      </c>
      <c r="B33" s="2" t="s">
        <v>1</v>
      </c>
      <c r="C33" s="1" t="s">
        <v>58</v>
      </c>
      <c r="D33" s="2" t="s">
        <v>59</v>
      </c>
      <c r="E33" s="3">
        <v>23</v>
      </c>
      <c r="F33" s="3">
        <v>1244</v>
      </c>
    </row>
    <row r="34" spans="1:6" x14ac:dyDescent="0.35">
      <c r="A34" s="1" t="s">
        <v>0</v>
      </c>
      <c r="B34" s="2" t="s">
        <v>1</v>
      </c>
      <c r="C34" s="1" t="s">
        <v>60</v>
      </c>
      <c r="D34" s="2" t="s">
        <v>61</v>
      </c>
      <c r="E34" s="3">
        <v>6101</v>
      </c>
      <c r="F34" s="3">
        <v>6258</v>
      </c>
    </row>
    <row r="35" spans="1:6" x14ac:dyDescent="0.35">
      <c r="A35" s="1" t="s">
        <v>0</v>
      </c>
      <c r="B35" s="2" t="s">
        <v>1</v>
      </c>
      <c r="C35" s="1" t="s">
        <v>62</v>
      </c>
      <c r="D35" s="2" t="s">
        <v>63</v>
      </c>
      <c r="E35" s="3">
        <v>49</v>
      </c>
      <c r="F35" s="3">
        <v>723</v>
      </c>
    </row>
    <row r="36" spans="1:6" x14ac:dyDescent="0.35">
      <c r="A36" s="1" t="s">
        <v>0</v>
      </c>
      <c r="B36" s="2" t="s">
        <v>1</v>
      </c>
      <c r="C36" s="1" t="s">
        <v>64</v>
      </c>
      <c r="D36" s="2" t="s">
        <v>65</v>
      </c>
      <c r="E36" s="3">
        <v>382</v>
      </c>
      <c r="F36" s="3">
        <v>3240</v>
      </c>
    </row>
    <row r="37" spans="1:6" x14ac:dyDescent="0.35">
      <c r="A37" s="1" t="s">
        <v>0</v>
      </c>
      <c r="B37" s="2" t="s">
        <v>1</v>
      </c>
      <c r="C37" s="1" t="s">
        <v>66</v>
      </c>
      <c r="D37" s="2" t="s">
        <v>67</v>
      </c>
      <c r="E37" s="3">
        <v>1026</v>
      </c>
      <c r="F37" s="3">
        <v>956</v>
      </c>
    </row>
    <row r="38" spans="1:6" x14ac:dyDescent="0.35">
      <c r="A38" s="1" t="s">
        <v>0</v>
      </c>
      <c r="B38" s="2" t="s">
        <v>1</v>
      </c>
      <c r="C38" s="1" t="s">
        <v>68</v>
      </c>
      <c r="D38" s="2" t="s">
        <v>69</v>
      </c>
      <c r="E38" s="3">
        <v>1388</v>
      </c>
      <c r="F38" s="3">
        <v>937</v>
      </c>
    </row>
    <row r="39" spans="1:6" x14ac:dyDescent="0.35">
      <c r="A39" s="1" t="s">
        <v>0</v>
      </c>
      <c r="B39" s="2" t="s">
        <v>1</v>
      </c>
      <c r="C39" s="1" t="s">
        <v>70</v>
      </c>
      <c r="D39" s="2" t="s">
        <v>71</v>
      </c>
      <c r="E39" s="3">
        <v>2550</v>
      </c>
      <c r="F39" s="3">
        <v>2099</v>
      </c>
    </row>
    <row r="40" spans="1:6" x14ac:dyDescent="0.35">
      <c r="A40" s="1" t="s">
        <v>0</v>
      </c>
      <c r="B40" s="2" t="s">
        <v>1</v>
      </c>
      <c r="C40" s="1" t="s">
        <v>72</v>
      </c>
      <c r="D40" s="2" t="s">
        <v>73</v>
      </c>
      <c r="E40" s="3">
        <v>4639</v>
      </c>
      <c r="F40" s="3">
        <v>2992</v>
      </c>
    </row>
    <row r="41" spans="1:6" x14ac:dyDescent="0.35">
      <c r="A41" s="1" t="s">
        <v>0</v>
      </c>
      <c r="B41" s="2" t="s">
        <v>1</v>
      </c>
      <c r="C41" s="1" t="s">
        <v>74</v>
      </c>
      <c r="D41" s="2" t="s">
        <v>75</v>
      </c>
      <c r="E41" s="3">
        <v>2917</v>
      </c>
      <c r="F41" s="3">
        <v>2448</v>
      </c>
    </row>
    <row r="42" spans="1:6" x14ac:dyDescent="0.35">
      <c r="A42" s="1" t="s">
        <v>0</v>
      </c>
      <c r="B42" s="2" t="s">
        <v>1</v>
      </c>
      <c r="C42" s="1" t="s">
        <v>76</v>
      </c>
      <c r="D42" s="2" t="s">
        <v>77</v>
      </c>
      <c r="E42" s="3">
        <v>2246</v>
      </c>
      <c r="F42" s="3">
        <v>1308</v>
      </c>
    </row>
    <row r="43" spans="1:6" x14ac:dyDescent="0.35">
      <c r="A43" s="1" t="s">
        <v>0</v>
      </c>
      <c r="B43" s="2" t="s">
        <v>1</v>
      </c>
      <c r="C43" s="1" t="s">
        <v>78</v>
      </c>
      <c r="D43" s="2" t="s">
        <v>79</v>
      </c>
      <c r="E43" s="3">
        <v>3785</v>
      </c>
      <c r="F43" s="3">
        <v>3076</v>
      </c>
    </row>
    <row r="44" spans="1:6" x14ac:dyDescent="0.35">
      <c r="A44" s="1" t="s">
        <v>0</v>
      </c>
      <c r="B44" s="2" t="s">
        <v>1</v>
      </c>
      <c r="C44" s="1" t="s">
        <v>80</v>
      </c>
      <c r="D44" s="2" t="s">
        <v>81</v>
      </c>
      <c r="E44" s="3">
        <v>76</v>
      </c>
      <c r="F44" s="3">
        <v>0</v>
      </c>
    </row>
    <row r="45" spans="1:6" x14ac:dyDescent="0.35">
      <c r="A45" s="1" t="s">
        <v>0</v>
      </c>
      <c r="B45" s="2" t="s">
        <v>1</v>
      </c>
      <c r="C45" s="1" t="s">
        <v>82</v>
      </c>
      <c r="D45" s="2" t="s">
        <v>83</v>
      </c>
      <c r="E45" s="3">
        <v>144</v>
      </c>
      <c r="F45" s="3">
        <v>0</v>
      </c>
    </row>
    <row r="46" spans="1:6" x14ac:dyDescent="0.35">
      <c r="A46" s="1" t="s">
        <v>0</v>
      </c>
      <c r="B46" s="2" t="s">
        <v>1</v>
      </c>
      <c r="C46" s="1" t="s">
        <v>84</v>
      </c>
      <c r="D46" s="2" t="s">
        <v>85</v>
      </c>
      <c r="E46" s="3">
        <v>3564</v>
      </c>
      <c r="F46" s="3">
        <v>8875</v>
      </c>
    </row>
    <row r="47" spans="1:6" x14ac:dyDescent="0.35">
      <c r="A47" s="1" t="s">
        <v>0</v>
      </c>
      <c r="B47" s="2" t="s">
        <v>1</v>
      </c>
      <c r="C47" s="1" t="s">
        <v>86</v>
      </c>
      <c r="D47" s="2" t="s">
        <v>87</v>
      </c>
      <c r="E47" s="3">
        <v>1688</v>
      </c>
      <c r="F47" s="3">
        <v>2929</v>
      </c>
    </row>
    <row r="48" spans="1:6" x14ac:dyDescent="0.35">
      <c r="A48" s="1" t="s">
        <v>0</v>
      </c>
      <c r="B48" s="2" t="s">
        <v>1</v>
      </c>
      <c r="C48" s="1" t="s">
        <v>88</v>
      </c>
      <c r="D48" s="2" t="s">
        <v>89</v>
      </c>
      <c r="E48" s="3">
        <v>1133</v>
      </c>
      <c r="F48" s="3">
        <v>1005</v>
      </c>
    </row>
    <row r="49" spans="1:7" x14ac:dyDescent="0.35">
      <c r="A49" s="1" t="s">
        <v>0</v>
      </c>
      <c r="B49" s="2" t="s">
        <v>1</v>
      </c>
      <c r="C49" s="1" t="s">
        <v>90</v>
      </c>
      <c r="D49" s="2" t="s">
        <v>91</v>
      </c>
      <c r="E49" s="3">
        <v>483</v>
      </c>
      <c r="F49" s="3">
        <v>916</v>
      </c>
    </row>
    <row r="50" spans="1:7" x14ac:dyDescent="0.35">
      <c r="A50" s="1" t="s">
        <v>0</v>
      </c>
      <c r="B50" s="2" t="s">
        <v>1</v>
      </c>
      <c r="C50" s="1" t="s">
        <v>92</v>
      </c>
      <c r="D50" s="2" t="s">
        <v>93</v>
      </c>
      <c r="E50" s="3">
        <v>6699</v>
      </c>
      <c r="F50" s="3">
        <v>7046</v>
      </c>
    </row>
    <row r="51" spans="1:7" x14ac:dyDescent="0.35">
      <c r="A51" s="1" t="s">
        <v>0</v>
      </c>
      <c r="B51" s="2" t="s">
        <v>1</v>
      </c>
      <c r="C51" s="1" t="s">
        <v>94</v>
      </c>
      <c r="D51" s="2" t="s">
        <v>95</v>
      </c>
      <c r="E51" s="3">
        <v>2833</v>
      </c>
      <c r="F51" s="3">
        <v>2792</v>
      </c>
    </row>
    <row r="52" spans="1:7" x14ac:dyDescent="0.35">
      <c r="A52" s="1" t="s">
        <v>0</v>
      </c>
      <c r="B52" s="2" t="s">
        <v>1</v>
      </c>
      <c r="C52" s="1" t="s">
        <v>96</v>
      </c>
      <c r="D52" s="2" t="s">
        <v>97</v>
      </c>
      <c r="E52" s="3">
        <v>2215</v>
      </c>
      <c r="F52" s="3">
        <v>1920</v>
      </c>
    </row>
    <row r="53" spans="1:7" x14ac:dyDescent="0.35">
      <c r="A53" s="1" t="s">
        <v>0</v>
      </c>
      <c r="B53" s="2" t="s">
        <v>1</v>
      </c>
      <c r="C53" s="1" t="s">
        <v>98</v>
      </c>
      <c r="D53" s="2" t="s">
        <v>99</v>
      </c>
      <c r="E53" s="3">
        <v>3696</v>
      </c>
      <c r="F53" s="3">
        <v>3265</v>
      </c>
    </row>
    <row r="54" spans="1:7" x14ac:dyDescent="0.35">
      <c r="A54" s="1" t="s">
        <v>0</v>
      </c>
      <c r="B54" s="2" t="s">
        <v>1</v>
      </c>
      <c r="C54" s="1" t="s">
        <v>100</v>
      </c>
      <c r="D54" s="2" t="s">
        <v>101</v>
      </c>
      <c r="E54" s="3">
        <v>4154</v>
      </c>
      <c r="F54" s="3">
        <v>4101</v>
      </c>
    </row>
    <row r="55" spans="1:7" x14ac:dyDescent="0.35">
      <c r="A55" s="1" t="s">
        <v>0</v>
      </c>
      <c r="B55" s="2" t="s">
        <v>1</v>
      </c>
      <c r="C55" s="1" t="s">
        <v>102</v>
      </c>
      <c r="D55" s="2" t="s">
        <v>103</v>
      </c>
      <c r="E55" s="3">
        <v>3909</v>
      </c>
      <c r="F55" s="3">
        <v>1731</v>
      </c>
    </row>
    <row r="56" spans="1:7" x14ac:dyDescent="0.35">
      <c r="A56" s="1" t="s">
        <v>0</v>
      </c>
      <c r="B56" s="2" t="s">
        <v>1</v>
      </c>
      <c r="C56" s="1" t="s">
        <v>104</v>
      </c>
      <c r="D56" s="2" t="s">
        <v>105</v>
      </c>
      <c r="E56" s="3">
        <v>397</v>
      </c>
      <c r="F56" s="3">
        <v>104</v>
      </c>
    </row>
    <row r="57" spans="1:7" x14ac:dyDescent="0.35">
      <c r="E57" s="5">
        <f>SUM(E5:E56)</f>
        <v>83800</v>
      </c>
      <c r="F57" s="5">
        <f>SUM(F5:F56)</f>
        <v>87213</v>
      </c>
      <c r="G57" s="5">
        <f>SUM(E57:F57)</f>
        <v>171013</v>
      </c>
    </row>
    <row r="59" spans="1:7" x14ac:dyDescent="0.35">
      <c r="A59" s="27" t="s">
        <v>232</v>
      </c>
    </row>
    <row r="60" spans="1:7" ht="72.5" x14ac:dyDescent="0.35">
      <c r="A60" s="33" t="s">
        <v>240</v>
      </c>
      <c r="B60" s="13" t="s">
        <v>241</v>
      </c>
      <c r="C60" s="33" t="s">
        <v>242</v>
      </c>
      <c r="D60" s="13" t="s">
        <v>243</v>
      </c>
      <c r="E60" s="34" t="s">
        <v>244</v>
      </c>
      <c r="F60" s="34" t="s">
        <v>245</v>
      </c>
      <c r="G60" s="35" t="s">
        <v>246</v>
      </c>
    </row>
    <row r="61" spans="1:7" x14ac:dyDescent="0.35">
      <c r="A61" s="1" t="s">
        <v>0</v>
      </c>
      <c r="B61" s="2" t="s">
        <v>1</v>
      </c>
      <c r="C61" s="1" t="s">
        <v>46</v>
      </c>
      <c r="D61" s="2" t="s">
        <v>47</v>
      </c>
      <c r="E61" s="3">
        <v>11352</v>
      </c>
      <c r="F61" s="3">
        <v>15331</v>
      </c>
    </row>
    <row r="62" spans="1:7" x14ac:dyDescent="0.35">
      <c r="A62" s="1" t="s">
        <v>0</v>
      </c>
      <c r="B62" s="2" t="s">
        <v>1</v>
      </c>
      <c r="C62" s="1" t="s">
        <v>48</v>
      </c>
      <c r="D62" s="2" t="s">
        <v>49</v>
      </c>
      <c r="E62" s="3">
        <v>2193</v>
      </c>
      <c r="F62" s="3">
        <v>1945</v>
      </c>
    </row>
    <row r="63" spans="1:7" x14ac:dyDescent="0.35">
      <c r="A63" s="1" t="s">
        <v>0</v>
      </c>
      <c r="B63" s="2" t="s">
        <v>1</v>
      </c>
      <c r="C63" s="1" t="s">
        <v>50</v>
      </c>
      <c r="D63" s="2" t="s">
        <v>51</v>
      </c>
      <c r="E63" s="3">
        <v>4345</v>
      </c>
      <c r="F63" s="3">
        <v>3185</v>
      </c>
    </row>
    <row r="64" spans="1:7" x14ac:dyDescent="0.35">
      <c r="A64" s="1" t="s">
        <v>0</v>
      </c>
      <c r="B64" s="2" t="s">
        <v>1</v>
      </c>
      <c r="C64" s="1" t="s">
        <v>52</v>
      </c>
      <c r="D64" s="2" t="s">
        <v>53</v>
      </c>
      <c r="E64" s="3">
        <v>324</v>
      </c>
      <c r="F64" s="3">
        <v>1204</v>
      </c>
    </row>
    <row r="65" spans="1:6" x14ac:dyDescent="0.35">
      <c r="A65" s="1" t="s">
        <v>0</v>
      </c>
      <c r="B65" s="2" t="s">
        <v>1</v>
      </c>
      <c r="C65" s="1" t="s">
        <v>54</v>
      </c>
      <c r="D65" s="2" t="s">
        <v>55</v>
      </c>
      <c r="E65" s="3">
        <v>1171</v>
      </c>
      <c r="F65" s="3">
        <v>3216</v>
      </c>
    </row>
    <row r="66" spans="1:6" x14ac:dyDescent="0.35">
      <c r="A66" s="1" t="s">
        <v>0</v>
      </c>
      <c r="B66" s="2" t="s">
        <v>1</v>
      </c>
      <c r="C66" s="1" t="s">
        <v>56</v>
      </c>
      <c r="D66" s="2" t="s">
        <v>57</v>
      </c>
      <c r="E66" s="3">
        <v>3059</v>
      </c>
      <c r="F66" s="3">
        <v>1634</v>
      </c>
    </row>
    <row r="67" spans="1:6" x14ac:dyDescent="0.35">
      <c r="A67" s="1" t="s">
        <v>0</v>
      </c>
      <c r="B67" s="2" t="s">
        <v>1</v>
      </c>
      <c r="C67" s="1" t="s">
        <v>58</v>
      </c>
      <c r="D67" s="2" t="s">
        <v>59</v>
      </c>
      <c r="E67" s="3">
        <v>23</v>
      </c>
      <c r="F67" s="3">
        <v>1244</v>
      </c>
    </row>
    <row r="68" spans="1:6" x14ac:dyDescent="0.35">
      <c r="A68" s="1" t="s">
        <v>0</v>
      </c>
      <c r="B68" s="2" t="s">
        <v>1</v>
      </c>
      <c r="C68" s="1" t="s">
        <v>60</v>
      </c>
      <c r="D68" s="2" t="s">
        <v>61</v>
      </c>
      <c r="E68" s="3">
        <v>6101</v>
      </c>
      <c r="F68" s="3">
        <v>6258</v>
      </c>
    </row>
    <row r="69" spans="1:6" x14ac:dyDescent="0.35">
      <c r="A69" s="1" t="s">
        <v>0</v>
      </c>
      <c r="B69" s="2" t="s">
        <v>1</v>
      </c>
      <c r="C69" s="1" t="s">
        <v>62</v>
      </c>
      <c r="D69" s="2" t="s">
        <v>63</v>
      </c>
      <c r="E69" s="3">
        <v>49</v>
      </c>
      <c r="F69" s="3">
        <v>723</v>
      </c>
    </row>
    <row r="70" spans="1:6" x14ac:dyDescent="0.35">
      <c r="A70" s="1" t="s">
        <v>0</v>
      </c>
      <c r="B70" s="2" t="s">
        <v>1</v>
      </c>
      <c r="C70" s="1" t="s">
        <v>64</v>
      </c>
      <c r="D70" s="2" t="s">
        <v>65</v>
      </c>
      <c r="E70" s="3">
        <v>382</v>
      </c>
      <c r="F70" s="3">
        <v>3240</v>
      </c>
    </row>
    <row r="71" spans="1:6" x14ac:dyDescent="0.35">
      <c r="A71" s="1" t="s">
        <v>0</v>
      </c>
      <c r="B71" s="2" t="s">
        <v>1</v>
      </c>
      <c r="C71" s="1" t="s">
        <v>66</v>
      </c>
      <c r="D71" s="2" t="s">
        <v>67</v>
      </c>
      <c r="E71" s="3">
        <v>1026</v>
      </c>
      <c r="F71" s="3">
        <v>956</v>
      </c>
    </row>
    <row r="72" spans="1:6" x14ac:dyDescent="0.35">
      <c r="A72" s="1" t="s">
        <v>0</v>
      </c>
      <c r="B72" s="2" t="s">
        <v>1</v>
      </c>
      <c r="C72" s="1" t="s">
        <v>68</v>
      </c>
      <c r="D72" s="2" t="s">
        <v>69</v>
      </c>
      <c r="E72" s="3">
        <v>1388</v>
      </c>
      <c r="F72" s="3">
        <v>937</v>
      </c>
    </row>
    <row r="73" spans="1:6" x14ac:dyDescent="0.35">
      <c r="A73" s="1" t="s">
        <v>0</v>
      </c>
      <c r="B73" s="2" t="s">
        <v>1</v>
      </c>
      <c r="C73" s="1" t="s">
        <v>70</v>
      </c>
      <c r="D73" s="2" t="s">
        <v>71</v>
      </c>
      <c r="E73" s="3">
        <v>2550</v>
      </c>
      <c r="F73" s="3">
        <v>2099</v>
      </c>
    </row>
    <row r="74" spans="1:6" x14ac:dyDescent="0.35">
      <c r="A74" s="1" t="s">
        <v>0</v>
      </c>
      <c r="B74" s="2" t="s">
        <v>1</v>
      </c>
      <c r="C74" s="1" t="s">
        <v>72</v>
      </c>
      <c r="D74" s="2" t="s">
        <v>73</v>
      </c>
      <c r="E74" s="3">
        <v>4639</v>
      </c>
      <c r="F74" s="3">
        <v>2992</v>
      </c>
    </row>
    <row r="75" spans="1:6" x14ac:dyDescent="0.35">
      <c r="A75" s="1" t="s">
        <v>0</v>
      </c>
      <c r="B75" s="2" t="s">
        <v>1</v>
      </c>
      <c r="C75" s="1" t="s">
        <v>74</v>
      </c>
      <c r="D75" s="2" t="s">
        <v>75</v>
      </c>
      <c r="E75" s="3">
        <v>2917</v>
      </c>
      <c r="F75" s="3">
        <v>2448</v>
      </c>
    </row>
    <row r="76" spans="1:6" x14ac:dyDescent="0.35">
      <c r="A76" s="1" t="s">
        <v>0</v>
      </c>
      <c r="B76" s="2" t="s">
        <v>1</v>
      </c>
      <c r="C76" s="1" t="s">
        <v>76</v>
      </c>
      <c r="D76" s="2" t="s">
        <v>77</v>
      </c>
      <c r="E76" s="3">
        <v>2246</v>
      </c>
      <c r="F76" s="3">
        <v>1308</v>
      </c>
    </row>
    <row r="77" spans="1:6" x14ac:dyDescent="0.35">
      <c r="A77" s="1" t="s">
        <v>0</v>
      </c>
      <c r="B77" s="2" t="s">
        <v>1</v>
      </c>
      <c r="C77" s="1" t="s">
        <v>78</v>
      </c>
      <c r="D77" s="2" t="s">
        <v>79</v>
      </c>
      <c r="E77" s="3">
        <v>3785</v>
      </c>
      <c r="F77" s="3">
        <v>3076</v>
      </c>
    </row>
    <row r="78" spans="1:6" x14ac:dyDescent="0.35">
      <c r="A78" s="1" t="s">
        <v>0</v>
      </c>
      <c r="B78" s="2" t="s">
        <v>1</v>
      </c>
      <c r="C78" s="1" t="s">
        <v>80</v>
      </c>
      <c r="D78" s="2" t="s">
        <v>81</v>
      </c>
      <c r="E78" s="3">
        <v>76</v>
      </c>
      <c r="F78" s="3">
        <v>0</v>
      </c>
    </row>
    <row r="79" spans="1:6" x14ac:dyDescent="0.35">
      <c r="A79" s="1" t="s">
        <v>0</v>
      </c>
      <c r="B79" s="2" t="s">
        <v>1</v>
      </c>
      <c r="C79" s="1" t="s">
        <v>82</v>
      </c>
      <c r="D79" s="2" t="s">
        <v>83</v>
      </c>
      <c r="E79" s="3">
        <v>144</v>
      </c>
      <c r="F79" s="3">
        <v>0</v>
      </c>
    </row>
    <row r="80" spans="1:6" x14ac:dyDescent="0.35">
      <c r="A80" s="1" t="s">
        <v>0</v>
      </c>
      <c r="B80" s="2" t="s">
        <v>1</v>
      </c>
      <c r="C80" s="1" t="s">
        <v>84</v>
      </c>
      <c r="D80" s="2" t="s">
        <v>85</v>
      </c>
      <c r="E80" s="3">
        <v>3564</v>
      </c>
      <c r="F80" s="3">
        <v>8875</v>
      </c>
    </row>
    <row r="81" spans="1:7" x14ac:dyDescent="0.35">
      <c r="A81" s="1" t="s">
        <v>0</v>
      </c>
      <c r="B81" s="2" t="s">
        <v>1</v>
      </c>
      <c r="C81" s="1" t="s">
        <v>86</v>
      </c>
      <c r="D81" s="2" t="s">
        <v>87</v>
      </c>
      <c r="E81" s="3">
        <v>1688</v>
      </c>
      <c r="F81" s="3">
        <v>2929</v>
      </c>
    </row>
    <row r="82" spans="1:7" x14ac:dyDescent="0.35">
      <c r="A82" s="1" t="s">
        <v>0</v>
      </c>
      <c r="B82" s="2" t="s">
        <v>1</v>
      </c>
      <c r="C82" s="1" t="s">
        <v>88</v>
      </c>
      <c r="D82" s="2" t="s">
        <v>89</v>
      </c>
      <c r="E82" s="3">
        <v>1133</v>
      </c>
      <c r="F82" s="3">
        <v>1005</v>
      </c>
    </row>
    <row r="83" spans="1:7" x14ac:dyDescent="0.35">
      <c r="A83" s="1" t="s">
        <v>0</v>
      </c>
      <c r="B83" s="2" t="s">
        <v>1</v>
      </c>
      <c r="C83" s="1" t="s">
        <v>90</v>
      </c>
      <c r="D83" s="2" t="s">
        <v>91</v>
      </c>
      <c r="E83" s="3">
        <v>483</v>
      </c>
      <c r="F83" s="3">
        <v>916</v>
      </c>
    </row>
    <row r="84" spans="1:7" x14ac:dyDescent="0.35">
      <c r="A84" s="1" t="s">
        <v>0</v>
      </c>
      <c r="B84" s="2" t="s">
        <v>1</v>
      </c>
      <c r="C84" s="1" t="s">
        <v>92</v>
      </c>
      <c r="D84" s="2" t="s">
        <v>93</v>
      </c>
      <c r="E84" s="3">
        <v>6699</v>
      </c>
      <c r="F84" s="3">
        <v>7046</v>
      </c>
    </row>
    <row r="85" spans="1:7" x14ac:dyDescent="0.35">
      <c r="A85" s="1" t="s">
        <v>0</v>
      </c>
      <c r="B85" s="2" t="s">
        <v>1</v>
      </c>
      <c r="C85" s="1" t="s">
        <v>94</v>
      </c>
      <c r="D85" s="2" t="s">
        <v>95</v>
      </c>
      <c r="E85" s="3">
        <v>2833</v>
      </c>
      <c r="F85" s="3">
        <v>2792</v>
      </c>
    </row>
    <row r="86" spans="1:7" x14ac:dyDescent="0.35">
      <c r="A86" s="1" t="s">
        <v>0</v>
      </c>
      <c r="B86" s="2" t="s">
        <v>1</v>
      </c>
      <c r="C86" s="1" t="s">
        <v>96</v>
      </c>
      <c r="D86" s="2" t="s">
        <v>97</v>
      </c>
      <c r="E86" s="3">
        <v>2215</v>
      </c>
      <c r="F86" s="3">
        <v>1920</v>
      </c>
    </row>
    <row r="87" spans="1:7" x14ac:dyDescent="0.35">
      <c r="A87" s="1" t="s">
        <v>0</v>
      </c>
      <c r="B87" s="2" t="s">
        <v>1</v>
      </c>
      <c r="C87" s="1" t="s">
        <v>98</v>
      </c>
      <c r="D87" s="2" t="s">
        <v>99</v>
      </c>
      <c r="E87" s="3">
        <v>3696</v>
      </c>
      <c r="F87" s="3">
        <v>3265</v>
      </c>
    </row>
    <row r="88" spans="1:7" x14ac:dyDescent="0.35">
      <c r="A88" s="1" t="s">
        <v>0</v>
      </c>
      <c r="B88" s="2" t="s">
        <v>1</v>
      </c>
      <c r="C88" s="1" t="s">
        <v>100</v>
      </c>
      <c r="D88" s="2" t="s">
        <v>101</v>
      </c>
      <c r="E88" s="3">
        <v>4154</v>
      </c>
      <c r="F88" s="3">
        <v>4101</v>
      </c>
    </row>
    <row r="89" spans="1:7" x14ac:dyDescent="0.35">
      <c r="A89" s="1" t="s">
        <v>0</v>
      </c>
      <c r="B89" s="2" t="s">
        <v>1</v>
      </c>
      <c r="C89" s="1" t="s">
        <v>102</v>
      </c>
      <c r="D89" s="2" t="s">
        <v>103</v>
      </c>
      <c r="E89" s="3">
        <v>3909</v>
      </c>
      <c r="F89" s="3">
        <v>1731</v>
      </c>
    </row>
    <row r="90" spans="1:7" x14ac:dyDescent="0.35">
      <c r="A90" s="1" t="s">
        <v>0</v>
      </c>
      <c r="B90" s="2" t="s">
        <v>1</v>
      </c>
      <c r="C90" s="1" t="s">
        <v>104</v>
      </c>
      <c r="D90" s="2" t="s">
        <v>105</v>
      </c>
      <c r="E90" s="3">
        <v>397</v>
      </c>
      <c r="F90" s="3">
        <v>104</v>
      </c>
    </row>
    <row r="91" spans="1:7" x14ac:dyDescent="0.35">
      <c r="E91" s="5">
        <f>SUM(E61:E90)</f>
        <v>78541</v>
      </c>
      <c r="F91" s="5">
        <f>SUM(F61:F90)</f>
        <v>86480</v>
      </c>
      <c r="G91" s="5">
        <f>SUM(E91:F91)</f>
        <v>165021</v>
      </c>
    </row>
    <row r="93" spans="1:7" x14ac:dyDescent="0.35">
      <c r="A93" s="27" t="s">
        <v>247</v>
      </c>
    </row>
    <row r="94" spans="1:7" ht="72.5" x14ac:dyDescent="0.35">
      <c r="A94" s="33" t="s">
        <v>240</v>
      </c>
      <c r="B94" s="13" t="s">
        <v>241</v>
      </c>
      <c r="C94" s="33" t="s">
        <v>242</v>
      </c>
      <c r="D94" s="13" t="s">
        <v>243</v>
      </c>
      <c r="E94" s="34" t="s">
        <v>244</v>
      </c>
      <c r="F94" s="34" t="s">
        <v>245</v>
      </c>
      <c r="G94" s="35" t="s">
        <v>246</v>
      </c>
    </row>
    <row r="95" spans="1:7" x14ac:dyDescent="0.35">
      <c r="A95" s="1" t="s">
        <v>0</v>
      </c>
      <c r="B95" s="2" t="s">
        <v>1</v>
      </c>
      <c r="C95" s="1" t="s">
        <v>2</v>
      </c>
      <c r="D95" s="2" t="s">
        <v>3</v>
      </c>
      <c r="E95" s="3">
        <v>5</v>
      </c>
      <c r="F95" s="3">
        <v>37</v>
      </c>
    </row>
    <row r="96" spans="1:7" x14ac:dyDescent="0.35">
      <c r="A96" s="1" t="s">
        <v>0</v>
      </c>
      <c r="B96" s="2" t="s">
        <v>1</v>
      </c>
      <c r="C96" s="1" t="s">
        <v>4</v>
      </c>
      <c r="D96" s="2" t="s">
        <v>5</v>
      </c>
      <c r="E96" s="3">
        <v>1120</v>
      </c>
      <c r="F96" s="3">
        <v>15</v>
      </c>
    </row>
    <row r="97" spans="1:6" x14ac:dyDescent="0.35">
      <c r="A97" s="1" t="s">
        <v>0</v>
      </c>
      <c r="B97" s="2" t="s">
        <v>1</v>
      </c>
      <c r="C97" s="1" t="s">
        <v>6</v>
      </c>
      <c r="D97" s="2" t="s">
        <v>7</v>
      </c>
      <c r="E97" s="3">
        <v>1</v>
      </c>
      <c r="F97" s="3">
        <v>0</v>
      </c>
    </row>
    <row r="98" spans="1:6" x14ac:dyDescent="0.35">
      <c r="A98" s="1" t="s">
        <v>0</v>
      </c>
      <c r="B98" s="2" t="s">
        <v>1</v>
      </c>
      <c r="C98" s="1" t="s">
        <v>8</v>
      </c>
      <c r="D98" s="2" t="s">
        <v>9</v>
      </c>
      <c r="E98" s="3">
        <v>164</v>
      </c>
      <c r="F98" s="3">
        <v>0</v>
      </c>
    </row>
    <row r="99" spans="1:6" x14ac:dyDescent="0.35">
      <c r="A99" s="1" t="s">
        <v>0</v>
      </c>
      <c r="B99" s="2" t="s">
        <v>1</v>
      </c>
      <c r="C99" s="1" t="s">
        <v>10</v>
      </c>
      <c r="D99" s="2" t="s">
        <v>11</v>
      </c>
      <c r="E99" s="3">
        <v>86</v>
      </c>
      <c r="F99" s="3">
        <v>0</v>
      </c>
    </row>
    <row r="100" spans="1:6" x14ac:dyDescent="0.35">
      <c r="A100" s="1" t="s">
        <v>0</v>
      </c>
      <c r="B100" s="2" t="s">
        <v>1</v>
      </c>
      <c r="C100" s="1" t="s">
        <v>12</v>
      </c>
      <c r="D100" s="2" t="s">
        <v>13</v>
      </c>
      <c r="E100" s="3">
        <v>114</v>
      </c>
      <c r="F100" s="3">
        <v>0</v>
      </c>
    </row>
    <row r="101" spans="1:6" x14ac:dyDescent="0.35">
      <c r="A101" s="1" t="s">
        <v>0</v>
      </c>
      <c r="B101" s="2" t="s">
        <v>1</v>
      </c>
      <c r="C101" s="1" t="s">
        <v>14</v>
      </c>
      <c r="D101" s="2" t="s">
        <v>15</v>
      </c>
      <c r="E101" s="3">
        <v>440</v>
      </c>
      <c r="F101" s="3">
        <v>0</v>
      </c>
    </row>
    <row r="102" spans="1:6" x14ac:dyDescent="0.35">
      <c r="A102" s="1" t="s">
        <v>0</v>
      </c>
      <c r="B102" s="2" t="s">
        <v>1</v>
      </c>
      <c r="C102" s="1" t="s">
        <v>16</v>
      </c>
      <c r="D102" s="2" t="s">
        <v>17</v>
      </c>
      <c r="E102" s="3">
        <v>109</v>
      </c>
      <c r="F102" s="3">
        <v>0</v>
      </c>
    </row>
    <row r="103" spans="1:6" x14ac:dyDescent="0.35">
      <c r="A103" s="1" t="s">
        <v>0</v>
      </c>
      <c r="B103" s="2" t="s">
        <v>1</v>
      </c>
      <c r="C103" s="1" t="s">
        <v>18</v>
      </c>
      <c r="D103" s="2" t="s">
        <v>19</v>
      </c>
      <c r="E103" s="3">
        <v>63</v>
      </c>
      <c r="F103" s="3">
        <v>0</v>
      </c>
    </row>
    <row r="104" spans="1:6" x14ac:dyDescent="0.35">
      <c r="A104" s="1" t="s">
        <v>0</v>
      </c>
      <c r="B104" s="2" t="s">
        <v>1</v>
      </c>
      <c r="C104" s="1" t="s">
        <v>20</v>
      </c>
      <c r="D104" s="2" t="s">
        <v>21</v>
      </c>
      <c r="E104" s="3">
        <v>282</v>
      </c>
      <c r="F104" s="3">
        <v>6</v>
      </c>
    </row>
    <row r="105" spans="1:6" x14ac:dyDescent="0.35">
      <c r="A105" s="1" t="s">
        <v>0</v>
      </c>
      <c r="B105" s="2" t="s">
        <v>1</v>
      </c>
      <c r="C105" s="1" t="s">
        <v>22</v>
      </c>
      <c r="D105" s="2" t="s">
        <v>23</v>
      </c>
      <c r="E105" s="3">
        <v>469</v>
      </c>
      <c r="F105" s="3">
        <v>15</v>
      </c>
    </row>
    <row r="106" spans="1:6" x14ac:dyDescent="0.35">
      <c r="A106" s="1" t="s">
        <v>0</v>
      </c>
      <c r="B106" s="2" t="s">
        <v>1</v>
      </c>
      <c r="C106" s="1" t="s">
        <v>24</v>
      </c>
      <c r="D106" s="2" t="s">
        <v>25</v>
      </c>
      <c r="E106" s="3">
        <v>23</v>
      </c>
      <c r="F106" s="3">
        <v>164</v>
      </c>
    </row>
    <row r="107" spans="1:6" x14ac:dyDescent="0.35">
      <c r="A107" s="1" t="s">
        <v>0</v>
      </c>
      <c r="B107" s="2" t="s">
        <v>1</v>
      </c>
      <c r="C107" s="1" t="s">
        <v>26</v>
      </c>
      <c r="D107" s="2" t="s">
        <v>27</v>
      </c>
      <c r="E107" s="3">
        <v>616</v>
      </c>
      <c r="F107" s="3">
        <v>6</v>
      </c>
    </row>
    <row r="108" spans="1:6" x14ac:dyDescent="0.35">
      <c r="A108" s="1" t="s">
        <v>0</v>
      </c>
      <c r="B108" s="2" t="s">
        <v>1</v>
      </c>
      <c r="C108" s="1" t="s">
        <v>28</v>
      </c>
      <c r="D108" s="2" t="s">
        <v>29</v>
      </c>
      <c r="E108" s="3">
        <v>101</v>
      </c>
      <c r="F108" s="3">
        <v>0</v>
      </c>
    </row>
    <row r="109" spans="1:6" x14ac:dyDescent="0.35">
      <c r="A109" s="1" t="s">
        <v>0</v>
      </c>
      <c r="B109" s="2" t="s">
        <v>1</v>
      </c>
      <c r="C109" s="1" t="s">
        <v>30</v>
      </c>
      <c r="D109" s="2" t="s">
        <v>31</v>
      </c>
      <c r="E109" s="3">
        <v>120</v>
      </c>
      <c r="F109" s="3">
        <v>16</v>
      </c>
    </row>
    <row r="110" spans="1:6" x14ac:dyDescent="0.35">
      <c r="A110" s="1" t="s">
        <v>0</v>
      </c>
      <c r="B110" s="2" t="s">
        <v>1</v>
      </c>
      <c r="C110" s="1" t="s">
        <v>32</v>
      </c>
      <c r="D110" s="2" t="s">
        <v>33</v>
      </c>
      <c r="E110" s="3">
        <v>125</v>
      </c>
      <c r="F110" s="3">
        <v>0</v>
      </c>
    </row>
    <row r="111" spans="1:6" x14ac:dyDescent="0.35">
      <c r="A111" s="1" t="s">
        <v>0</v>
      </c>
      <c r="B111" s="2" t="s">
        <v>1</v>
      </c>
      <c r="C111" s="1" t="s">
        <v>34</v>
      </c>
      <c r="D111" s="2" t="s">
        <v>35</v>
      </c>
      <c r="E111" s="3">
        <v>658</v>
      </c>
      <c r="F111" s="3">
        <v>474</v>
      </c>
    </row>
    <row r="112" spans="1:6" x14ac:dyDescent="0.35">
      <c r="A112" s="1" t="s">
        <v>0</v>
      </c>
      <c r="B112" s="2" t="s">
        <v>1</v>
      </c>
      <c r="C112" s="1" t="s">
        <v>36</v>
      </c>
      <c r="D112" s="2" t="s">
        <v>37</v>
      </c>
      <c r="E112" s="3">
        <v>449</v>
      </c>
      <c r="F112" s="3">
        <v>0</v>
      </c>
    </row>
    <row r="113" spans="1:7" x14ac:dyDescent="0.35">
      <c r="A113" s="1" t="s">
        <v>0</v>
      </c>
      <c r="B113" s="2" t="s">
        <v>1</v>
      </c>
      <c r="C113" s="1" t="s">
        <v>38</v>
      </c>
      <c r="D113" s="2" t="s">
        <v>39</v>
      </c>
      <c r="E113" s="3">
        <v>138</v>
      </c>
      <c r="F113" s="3">
        <v>0</v>
      </c>
    </row>
    <row r="114" spans="1:7" x14ac:dyDescent="0.35">
      <c r="A114" s="1" t="s">
        <v>0</v>
      </c>
      <c r="B114" s="2" t="s">
        <v>1</v>
      </c>
      <c r="C114" s="1" t="s">
        <v>40</v>
      </c>
      <c r="D114" s="2" t="s">
        <v>41</v>
      </c>
      <c r="E114" s="3">
        <v>10</v>
      </c>
      <c r="F114" s="3">
        <v>0</v>
      </c>
    </row>
    <row r="115" spans="1:7" x14ac:dyDescent="0.35">
      <c r="A115" s="1" t="s">
        <v>0</v>
      </c>
      <c r="B115" s="2" t="s">
        <v>1</v>
      </c>
      <c r="C115" s="1" t="s">
        <v>42</v>
      </c>
      <c r="D115" s="2" t="s">
        <v>43</v>
      </c>
      <c r="E115" s="3">
        <v>166</v>
      </c>
      <c r="F115" s="3">
        <v>0</v>
      </c>
    </row>
    <row r="116" spans="1:7" x14ac:dyDescent="0.35">
      <c r="A116" s="1" t="s">
        <v>0</v>
      </c>
      <c r="B116" s="2" t="s">
        <v>1</v>
      </c>
      <c r="C116" s="1" t="s">
        <v>44</v>
      </c>
      <c r="D116" s="2" t="s">
        <v>45</v>
      </c>
      <c r="E116" s="3">
        <v>0</v>
      </c>
      <c r="F116" s="3">
        <v>0</v>
      </c>
    </row>
    <row r="117" spans="1:7" x14ac:dyDescent="0.35">
      <c r="E117" s="4">
        <f>SUM(E95:E116)</f>
        <v>5259</v>
      </c>
      <c r="F117" s="4">
        <f>SUM(F95:F116)</f>
        <v>733</v>
      </c>
      <c r="G117" s="4">
        <f>SUM(E117:F117)</f>
        <v>5992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67CBA-98C5-4766-A8F8-741BABB5B18B}">
  <dimension ref="A2:G117"/>
  <sheetViews>
    <sheetView workbookViewId="0">
      <selection activeCell="A95" sqref="A95:G117"/>
    </sheetView>
  </sheetViews>
  <sheetFormatPr defaultRowHeight="14.5" x14ac:dyDescent="0.35"/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7</v>
      </c>
      <c r="F4" s="8">
        <v>224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1529</v>
      </c>
      <c r="F5" s="11">
        <v>37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5</v>
      </c>
      <c r="F6" s="11">
        <v>4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543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138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197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666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487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182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345</v>
      </c>
      <c r="F13" s="11">
        <v>3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360</v>
      </c>
      <c r="F14" s="11">
        <v>12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167</v>
      </c>
      <c r="F15" s="11">
        <v>5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332</v>
      </c>
      <c r="F16" s="11">
        <v>2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126</v>
      </c>
      <c r="F17" s="11">
        <v>1</v>
      </c>
    </row>
    <row r="18" spans="1:6" x14ac:dyDescent="0.35">
      <c r="A18" s="9" t="s">
        <v>106</v>
      </c>
      <c r="B18" s="10" t="s">
        <v>1</v>
      </c>
      <c r="C18" s="11" t="s">
        <v>121</v>
      </c>
      <c r="D18" s="10" t="s">
        <v>31</v>
      </c>
      <c r="E18" s="11">
        <v>169</v>
      </c>
      <c r="F18" s="11">
        <v>18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354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950</v>
      </c>
      <c r="F20" s="11">
        <v>609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715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778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137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570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0</v>
      </c>
      <c r="F25" s="11">
        <v>0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16500</v>
      </c>
      <c r="F26" s="12">
        <v>21156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3298</v>
      </c>
      <c r="F27" s="12">
        <v>2697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6278</v>
      </c>
      <c r="F28" s="12">
        <v>4419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1">
        <v>389</v>
      </c>
      <c r="F29" s="12">
        <v>1492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1807</v>
      </c>
      <c r="F30" s="12">
        <v>4472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4065</v>
      </c>
      <c r="F31" s="12">
        <v>2188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23</v>
      </c>
      <c r="F32" s="12">
        <v>1578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8475</v>
      </c>
      <c r="F33" s="12">
        <v>8729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42</v>
      </c>
      <c r="F34" s="11">
        <v>898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1">
        <v>707</v>
      </c>
      <c r="F35" s="12">
        <v>4132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1377</v>
      </c>
      <c r="F36" s="12">
        <v>1428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1451</v>
      </c>
      <c r="F37" s="12">
        <v>1415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3281</v>
      </c>
      <c r="F38" s="12">
        <v>2727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73</v>
      </c>
      <c r="E39" s="12">
        <v>5270</v>
      </c>
      <c r="F39" s="12">
        <v>3514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4513</v>
      </c>
      <c r="F40" s="12">
        <v>2826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2974</v>
      </c>
      <c r="F41" s="12">
        <v>1567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5477</v>
      </c>
      <c r="F42" s="12">
        <v>3875</v>
      </c>
    </row>
    <row r="43" spans="1:6" x14ac:dyDescent="0.35">
      <c r="A43" s="9" t="s">
        <v>106</v>
      </c>
      <c r="B43" s="10" t="s">
        <v>1</v>
      </c>
      <c r="C43" s="11" t="s">
        <v>146</v>
      </c>
      <c r="D43" s="10" t="s">
        <v>81</v>
      </c>
      <c r="E43" s="11">
        <v>72</v>
      </c>
      <c r="F43" s="11">
        <v>0</v>
      </c>
    </row>
    <row r="44" spans="1:6" x14ac:dyDescent="0.35">
      <c r="A44" s="9" t="s">
        <v>106</v>
      </c>
      <c r="B44" s="10" t="s">
        <v>1</v>
      </c>
      <c r="C44" s="11" t="s">
        <v>147</v>
      </c>
      <c r="D44" s="10" t="s">
        <v>83</v>
      </c>
      <c r="E44" s="11">
        <v>379</v>
      </c>
      <c r="F44" s="11">
        <v>0</v>
      </c>
    </row>
    <row r="45" spans="1:6" x14ac:dyDescent="0.35">
      <c r="A45" s="9" t="s">
        <v>106</v>
      </c>
      <c r="B45" s="10" t="s">
        <v>1</v>
      </c>
      <c r="C45" s="11" t="s">
        <v>148</v>
      </c>
      <c r="D45" s="10" t="s">
        <v>85</v>
      </c>
      <c r="E45" s="12">
        <v>4659</v>
      </c>
      <c r="F45" s="12">
        <v>6150</v>
      </c>
    </row>
    <row r="46" spans="1:6" x14ac:dyDescent="0.35">
      <c r="A46" s="9" t="s">
        <v>106</v>
      </c>
      <c r="B46" s="10" t="s">
        <v>1</v>
      </c>
      <c r="C46" s="11" t="s">
        <v>149</v>
      </c>
      <c r="D46" s="10" t="s">
        <v>87</v>
      </c>
      <c r="E46" s="12">
        <v>2082</v>
      </c>
      <c r="F46" s="12">
        <v>3953</v>
      </c>
    </row>
    <row r="47" spans="1:6" x14ac:dyDescent="0.35">
      <c r="A47" s="9" t="s">
        <v>106</v>
      </c>
      <c r="B47" s="10" t="s">
        <v>1</v>
      </c>
      <c r="C47" s="11" t="s">
        <v>150</v>
      </c>
      <c r="D47" s="10" t="s">
        <v>89</v>
      </c>
      <c r="E47" s="12">
        <v>1359</v>
      </c>
      <c r="F47" s="12">
        <v>1018</v>
      </c>
    </row>
    <row r="48" spans="1:6" x14ac:dyDescent="0.35">
      <c r="A48" s="9" t="s">
        <v>106</v>
      </c>
      <c r="B48" s="10" t="s">
        <v>1</v>
      </c>
      <c r="C48" s="11" t="s">
        <v>151</v>
      </c>
      <c r="D48" s="10" t="s">
        <v>91</v>
      </c>
      <c r="E48" s="11">
        <v>749</v>
      </c>
      <c r="F48" s="12">
        <v>1593</v>
      </c>
    </row>
    <row r="49" spans="1:7" x14ac:dyDescent="0.35">
      <c r="A49" s="9" t="s">
        <v>106</v>
      </c>
      <c r="B49" s="10" t="s">
        <v>1</v>
      </c>
      <c r="C49" s="11" t="s">
        <v>152</v>
      </c>
      <c r="D49" s="10" t="s">
        <v>93</v>
      </c>
      <c r="E49" s="12">
        <v>8620</v>
      </c>
      <c r="F49" s="12">
        <v>7957</v>
      </c>
    </row>
    <row r="50" spans="1:7" x14ac:dyDescent="0.35">
      <c r="A50" s="9" t="s">
        <v>106</v>
      </c>
      <c r="B50" s="10" t="s">
        <v>1</v>
      </c>
      <c r="C50" s="11" t="s">
        <v>153</v>
      </c>
      <c r="D50" s="10" t="s">
        <v>95</v>
      </c>
      <c r="E50" s="12">
        <v>4439</v>
      </c>
      <c r="F50" s="12">
        <v>3072</v>
      </c>
    </row>
    <row r="51" spans="1:7" x14ac:dyDescent="0.35">
      <c r="A51" s="9" t="s">
        <v>106</v>
      </c>
      <c r="B51" s="10" t="s">
        <v>1</v>
      </c>
      <c r="C51" s="11" t="s">
        <v>154</v>
      </c>
      <c r="D51" s="10" t="s">
        <v>97</v>
      </c>
      <c r="E51" s="12">
        <v>2808</v>
      </c>
      <c r="F51" s="12">
        <v>2680</v>
      </c>
    </row>
    <row r="52" spans="1:7" x14ac:dyDescent="0.35">
      <c r="A52" s="9" t="s">
        <v>106</v>
      </c>
      <c r="B52" s="10" t="s">
        <v>1</v>
      </c>
      <c r="C52" s="11" t="s">
        <v>155</v>
      </c>
      <c r="D52" s="10" t="s">
        <v>99</v>
      </c>
      <c r="E52" s="12">
        <v>4348</v>
      </c>
      <c r="F52" s="12">
        <v>4072</v>
      </c>
    </row>
    <row r="53" spans="1:7" x14ac:dyDescent="0.35">
      <c r="A53" s="9" t="s">
        <v>106</v>
      </c>
      <c r="B53" s="10" t="s">
        <v>1</v>
      </c>
      <c r="C53" s="11" t="s">
        <v>156</v>
      </c>
      <c r="D53" s="10" t="s">
        <v>101</v>
      </c>
      <c r="E53" s="12">
        <v>6084</v>
      </c>
      <c r="F53" s="12">
        <v>5559</v>
      </c>
    </row>
    <row r="54" spans="1:7" x14ac:dyDescent="0.35">
      <c r="A54" s="9" t="s">
        <v>106</v>
      </c>
      <c r="B54" s="10" t="s">
        <v>1</v>
      </c>
      <c r="C54" s="11" t="s">
        <v>157</v>
      </c>
      <c r="D54" s="10" t="s">
        <v>103</v>
      </c>
      <c r="E54" s="12">
        <v>7310</v>
      </c>
      <c r="F54" s="12">
        <v>2435</v>
      </c>
    </row>
    <row r="55" spans="1:7" x14ac:dyDescent="0.35">
      <c r="A55" s="9" t="s">
        <v>106</v>
      </c>
      <c r="B55" s="10" t="s">
        <v>1</v>
      </c>
      <c r="C55" s="11" t="s">
        <v>158</v>
      </c>
      <c r="D55" s="10" t="s">
        <v>105</v>
      </c>
      <c r="E55" s="11">
        <v>333</v>
      </c>
      <c r="F55" s="11">
        <v>144</v>
      </c>
    </row>
    <row r="56" spans="1:7" x14ac:dyDescent="0.35">
      <c r="E56" s="13">
        <f>SUM(E4:E55)</f>
        <v>117926</v>
      </c>
      <c r="F56" s="13">
        <f>SUM(F4:F55)</f>
        <v>108661</v>
      </c>
      <c r="G56" s="13">
        <f>SUM(E56:F56)</f>
        <v>226587</v>
      </c>
    </row>
    <row r="59" spans="1:7" x14ac:dyDescent="0.35">
      <c r="A59" s="27" t="s">
        <v>232</v>
      </c>
    </row>
    <row r="60" spans="1:7" ht="72.5" x14ac:dyDescent="0.35">
      <c r="A60" s="33" t="s">
        <v>240</v>
      </c>
      <c r="B60" s="13" t="s">
        <v>241</v>
      </c>
      <c r="C60" s="33" t="s">
        <v>242</v>
      </c>
      <c r="D60" s="13" t="s">
        <v>243</v>
      </c>
      <c r="E60" s="34" t="s">
        <v>244</v>
      </c>
      <c r="F60" s="34" t="s">
        <v>245</v>
      </c>
      <c r="G60" s="35" t="s">
        <v>246</v>
      </c>
    </row>
    <row r="61" spans="1:7" x14ac:dyDescent="0.35">
      <c r="A61" s="9" t="s">
        <v>106</v>
      </c>
      <c r="B61" s="10" t="s">
        <v>1</v>
      </c>
      <c r="C61" s="11" t="s">
        <v>129</v>
      </c>
      <c r="D61" s="10" t="s">
        <v>47</v>
      </c>
      <c r="E61" s="12">
        <v>16500</v>
      </c>
      <c r="F61" s="12">
        <v>21156</v>
      </c>
    </row>
    <row r="62" spans="1:7" x14ac:dyDescent="0.35">
      <c r="A62" s="9" t="s">
        <v>106</v>
      </c>
      <c r="B62" s="10" t="s">
        <v>1</v>
      </c>
      <c r="C62" s="11" t="s">
        <v>130</v>
      </c>
      <c r="D62" s="10" t="s">
        <v>49</v>
      </c>
      <c r="E62" s="12">
        <v>3298</v>
      </c>
      <c r="F62" s="12">
        <v>2697</v>
      </c>
    </row>
    <row r="63" spans="1:7" x14ac:dyDescent="0.35">
      <c r="A63" s="9" t="s">
        <v>106</v>
      </c>
      <c r="B63" s="10" t="s">
        <v>1</v>
      </c>
      <c r="C63" s="11" t="s">
        <v>131</v>
      </c>
      <c r="D63" s="10" t="s">
        <v>51</v>
      </c>
      <c r="E63" s="12">
        <v>6278</v>
      </c>
      <c r="F63" s="12">
        <v>4419</v>
      </c>
    </row>
    <row r="64" spans="1:7" x14ac:dyDescent="0.35">
      <c r="A64" s="9" t="s">
        <v>106</v>
      </c>
      <c r="B64" s="10" t="s">
        <v>1</v>
      </c>
      <c r="C64" s="11" t="s">
        <v>132</v>
      </c>
      <c r="D64" s="10" t="s">
        <v>53</v>
      </c>
      <c r="E64" s="11">
        <v>389</v>
      </c>
      <c r="F64" s="12">
        <v>1492</v>
      </c>
    </row>
    <row r="65" spans="1:6" x14ac:dyDescent="0.35">
      <c r="A65" s="9" t="s">
        <v>106</v>
      </c>
      <c r="B65" s="10" t="s">
        <v>1</v>
      </c>
      <c r="C65" s="11" t="s">
        <v>133</v>
      </c>
      <c r="D65" s="10" t="s">
        <v>55</v>
      </c>
      <c r="E65" s="12">
        <v>1807</v>
      </c>
      <c r="F65" s="12">
        <v>4472</v>
      </c>
    </row>
    <row r="66" spans="1:6" x14ac:dyDescent="0.35">
      <c r="A66" s="9" t="s">
        <v>106</v>
      </c>
      <c r="B66" s="10" t="s">
        <v>1</v>
      </c>
      <c r="C66" s="11" t="s">
        <v>134</v>
      </c>
      <c r="D66" s="10" t="s">
        <v>57</v>
      </c>
      <c r="E66" s="12">
        <v>4065</v>
      </c>
      <c r="F66" s="12">
        <v>2188</v>
      </c>
    </row>
    <row r="67" spans="1:6" x14ac:dyDescent="0.35">
      <c r="A67" s="9" t="s">
        <v>106</v>
      </c>
      <c r="B67" s="10" t="s">
        <v>1</v>
      </c>
      <c r="C67" s="11" t="s">
        <v>135</v>
      </c>
      <c r="D67" s="10" t="s">
        <v>59</v>
      </c>
      <c r="E67" s="11">
        <v>23</v>
      </c>
      <c r="F67" s="12">
        <v>1578</v>
      </c>
    </row>
    <row r="68" spans="1:6" x14ac:dyDescent="0.35">
      <c r="A68" s="9" t="s">
        <v>106</v>
      </c>
      <c r="B68" s="10" t="s">
        <v>1</v>
      </c>
      <c r="C68" s="11" t="s">
        <v>136</v>
      </c>
      <c r="D68" s="10" t="s">
        <v>61</v>
      </c>
      <c r="E68" s="12">
        <v>8475</v>
      </c>
      <c r="F68" s="12">
        <v>8729</v>
      </c>
    </row>
    <row r="69" spans="1:6" x14ac:dyDescent="0.35">
      <c r="A69" s="9" t="s">
        <v>106</v>
      </c>
      <c r="B69" s="10" t="s">
        <v>1</v>
      </c>
      <c r="C69" s="11" t="s">
        <v>137</v>
      </c>
      <c r="D69" s="10" t="s">
        <v>63</v>
      </c>
      <c r="E69" s="11">
        <v>42</v>
      </c>
      <c r="F69" s="11">
        <v>898</v>
      </c>
    </row>
    <row r="70" spans="1:6" x14ac:dyDescent="0.35">
      <c r="A70" s="9" t="s">
        <v>106</v>
      </c>
      <c r="B70" s="10" t="s">
        <v>1</v>
      </c>
      <c r="C70" s="11" t="s">
        <v>138</v>
      </c>
      <c r="D70" s="10" t="s">
        <v>65</v>
      </c>
      <c r="E70" s="11">
        <v>707</v>
      </c>
      <c r="F70" s="12">
        <v>4132</v>
      </c>
    </row>
    <row r="71" spans="1:6" x14ac:dyDescent="0.35">
      <c r="A71" s="9" t="s">
        <v>106</v>
      </c>
      <c r="B71" s="10" t="s">
        <v>1</v>
      </c>
      <c r="C71" s="11" t="s">
        <v>139</v>
      </c>
      <c r="D71" s="10" t="s">
        <v>67</v>
      </c>
      <c r="E71" s="12">
        <v>1377</v>
      </c>
      <c r="F71" s="12">
        <v>1428</v>
      </c>
    </row>
    <row r="72" spans="1:6" x14ac:dyDescent="0.35">
      <c r="A72" s="9" t="s">
        <v>106</v>
      </c>
      <c r="B72" s="10" t="s">
        <v>1</v>
      </c>
      <c r="C72" s="11" t="s">
        <v>140</v>
      </c>
      <c r="D72" s="10" t="s">
        <v>69</v>
      </c>
      <c r="E72" s="12">
        <v>1451</v>
      </c>
      <c r="F72" s="12">
        <v>1415</v>
      </c>
    </row>
    <row r="73" spans="1:6" x14ac:dyDescent="0.35">
      <c r="A73" s="9" t="s">
        <v>106</v>
      </c>
      <c r="B73" s="10" t="s">
        <v>1</v>
      </c>
      <c r="C73" s="11" t="s">
        <v>141</v>
      </c>
      <c r="D73" s="10" t="s">
        <v>71</v>
      </c>
      <c r="E73" s="12">
        <v>3281</v>
      </c>
      <c r="F73" s="12">
        <v>2727</v>
      </c>
    </row>
    <row r="74" spans="1:6" x14ac:dyDescent="0.35">
      <c r="A74" s="9" t="s">
        <v>106</v>
      </c>
      <c r="B74" s="10" t="s">
        <v>1</v>
      </c>
      <c r="C74" s="11" t="s">
        <v>142</v>
      </c>
      <c r="D74" s="10" t="s">
        <v>73</v>
      </c>
      <c r="E74" s="12">
        <v>5270</v>
      </c>
      <c r="F74" s="12">
        <v>3514</v>
      </c>
    </row>
    <row r="75" spans="1:6" x14ac:dyDescent="0.35">
      <c r="A75" s="9" t="s">
        <v>106</v>
      </c>
      <c r="B75" s="10" t="s">
        <v>1</v>
      </c>
      <c r="C75" s="11" t="s">
        <v>143</v>
      </c>
      <c r="D75" s="10" t="s">
        <v>75</v>
      </c>
      <c r="E75" s="12">
        <v>4513</v>
      </c>
      <c r="F75" s="12">
        <v>2826</v>
      </c>
    </row>
    <row r="76" spans="1:6" x14ac:dyDescent="0.35">
      <c r="A76" s="9" t="s">
        <v>106</v>
      </c>
      <c r="B76" s="10" t="s">
        <v>1</v>
      </c>
      <c r="C76" s="11" t="s">
        <v>144</v>
      </c>
      <c r="D76" s="10" t="s">
        <v>77</v>
      </c>
      <c r="E76" s="12">
        <v>2974</v>
      </c>
      <c r="F76" s="12">
        <v>1567</v>
      </c>
    </row>
    <row r="77" spans="1:6" x14ac:dyDescent="0.35">
      <c r="A77" s="9" t="s">
        <v>106</v>
      </c>
      <c r="B77" s="10" t="s">
        <v>1</v>
      </c>
      <c r="C77" s="11" t="s">
        <v>145</v>
      </c>
      <c r="D77" s="10" t="s">
        <v>79</v>
      </c>
      <c r="E77" s="12">
        <v>5477</v>
      </c>
      <c r="F77" s="12">
        <v>3875</v>
      </c>
    </row>
    <row r="78" spans="1:6" x14ac:dyDescent="0.35">
      <c r="A78" s="9" t="s">
        <v>106</v>
      </c>
      <c r="B78" s="10" t="s">
        <v>1</v>
      </c>
      <c r="C78" s="11" t="s">
        <v>146</v>
      </c>
      <c r="D78" s="10" t="s">
        <v>81</v>
      </c>
      <c r="E78" s="11">
        <v>72</v>
      </c>
      <c r="F78" s="11">
        <v>0</v>
      </c>
    </row>
    <row r="79" spans="1:6" x14ac:dyDescent="0.35">
      <c r="A79" s="9" t="s">
        <v>106</v>
      </c>
      <c r="B79" s="10" t="s">
        <v>1</v>
      </c>
      <c r="C79" s="11" t="s">
        <v>147</v>
      </c>
      <c r="D79" s="10" t="s">
        <v>83</v>
      </c>
      <c r="E79" s="11">
        <v>379</v>
      </c>
      <c r="F79" s="11">
        <v>0</v>
      </c>
    </row>
    <row r="80" spans="1:6" x14ac:dyDescent="0.35">
      <c r="A80" s="9" t="s">
        <v>106</v>
      </c>
      <c r="B80" s="10" t="s">
        <v>1</v>
      </c>
      <c r="C80" s="11" t="s">
        <v>148</v>
      </c>
      <c r="D80" s="10" t="s">
        <v>85</v>
      </c>
      <c r="E80" s="12">
        <v>4659</v>
      </c>
      <c r="F80" s="12">
        <v>6150</v>
      </c>
    </row>
    <row r="81" spans="1:7" x14ac:dyDescent="0.35">
      <c r="A81" s="9" t="s">
        <v>106</v>
      </c>
      <c r="B81" s="10" t="s">
        <v>1</v>
      </c>
      <c r="C81" s="11" t="s">
        <v>149</v>
      </c>
      <c r="D81" s="10" t="s">
        <v>87</v>
      </c>
      <c r="E81" s="12">
        <v>2082</v>
      </c>
      <c r="F81" s="12">
        <v>3953</v>
      </c>
    </row>
    <row r="82" spans="1:7" x14ac:dyDescent="0.35">
      <c r="A82" s="9" t="s">
        <v>106</v>
      </c>
      <c r="B82" s="10" t="s">
        <v>1</v>
      </c>
      <c r="C82" s="11" t="s">
        <v>150</v>
      </c>
      <c r="D82" s="10" t="s">
        <v>89</v>
      </c>
      <c r="E82" s="12">
        <v>1359</v>
      </c>
      <c r="F82" s="12">
        <v>1018</v>
      </c>
    </row>
    <row r="83" spans="1:7" x14ac:dyDescent="0.35">
      <c r="A83" s="9" t="s">
        <v>106</v>
      </c>
      <c r="B83" s="10" t="s">
        <v>1</v>
      </c>
      <c r="C83" s="11" t="s">
        <v>151</v>
      </c>
      <c r="D83" s="10" t="s">
        <v>91</v>
      </c>
      <c r="E83" s="11">
        <v>749</v>
      </c>
      <c r="F83" s="12">
        <v>1593</v>
      </c>
    </row>
    <row r="84" spans="1:7" x14ac:dyDescent="0.35">
      <c r="A84" s="9" t="s">
        <v>106</v>
      </c>
      <c r="B84" s="10" t="s">
        <v>1</v>
      </c>
      <c r="C84" s="11" t="s">
        <v>152</v>
      </c>
      <c r="D84" s="10" t="s">
        <v>93</v>
      </c>
      <c r="E84" s="12">
        <v>8620</v>
      </c>
      <c r="F84" s="12">
        <v>7957</v>
      </c>
    </row>
    <row r="85" spans="1:7" x14ac:dyDescent="0.35">
      <c r="A85" s="9" t="s">
        <v>106</v>
      </c>
      <c r="B85" s="10" t="s">
        <v>1</v>
      </c>
      <c r="C85" s="11" t="s">
        <v>153</v>
      </c>
      <c r="D85" s="10" t="s">
        <v>95</v>
      </c>
      <c r="E85" s="12">
        <v>4439</v>
      </c>
      <c r="F85" s="12">
        <v>3072</v>
      </c>
    </row>
    <row r="86" spans="1:7" x14ac:dyDescent="0.35">
      <c r="A86" s="9" t="s">
        <v>106</v>
      </c>
      <c r="B86" s="10" t="s">
        <v>1</v>
      </c>
      <c r="C86" s="11" t="s">
        <v>154</v>
      </c>
      <c r="D86" s="10" t="s">
        <v>97</v>
      </c>
      <c r="E86" s="12">
        <v>2808</v>
      </c>
      <c r="F86" s="12">
        <v>2680</v>
      </c>
    </row>
    <row r="87" spans="1:7" x14ac:dyDescent="0.35">
      <c r="A87" s="9" t="s">
        <v>106</v>
      </c>
      <c r="B87" s="10" t="s">
        <v>1</v>
      </c>
      <c r="C87" s="11" t="s">
        <v>155</v>
      </c>
      <c r="D87" s="10" t="s">
        <v>99</v>
      </c>
      <c r="E87" s="12">
        <v>4348</v>
      </c>
      <c r="F87" s="12">
        <v>4072</v>
      </c>
    </row>
    <row r="88" spans="1:7" x14ac:dyDescent="0.35">
      <c r="A88" s="9" t="s">
        <v>106</v>
      </c>
      <c r="B88" s="10" t="s">
        <v>1</v>
      </c>
      <c r="C88" s="11" t="s">
        <v>156</v>
      </c>
      <c r="D88" s="10" t="s">
        <v>101</v>
      </c>
      <c r="E88" s="12">
        <v>6084</v>
      </c>
      <c r="F88" s="12">
        <v>5559</v>
      </c>
    </row>
    <row r="89" spans="1:7" x14ac:dyDescent="0.35">
      <c r="A89" s="9" t="s">
        <v>106</v>
      </c>
      <c r="B89" s="10" t="s">
        <v>1</v>
      </c>
      <c r="C89" s="11" t="s">
        <v>157</v>
      </c>
      <c r="D89" s="10" t="s">
        <v>103</v>
      </c>
      <c r="E89" s="12">
        <v>7310</v>
      </c>
      <c r="F89" s="12">
        <v>2435</v>
      </c>
    </row>
    <row r="90" spans="1:7" x14ac:dyDescent="0.35">
      <c r="A90" s="9" t="s">
        <v>106</v>
      </c>
      <c r="B90" s="10" t="s">
        <v>1</v>
      </c>
      <c r="C90" s="11" t="s">
        <v>158</v>
      </c>
      <c r="D90" s="10" t="s">
        <v>105</v>
      </c>
      <c r="E90" s="11">
        <v>333</v>
      </c>
      <c r="F90" s="11">
        <v>144</v>
      </c>
    </row>
    <row r="91" spans="1:7" x14ac:dyDescent="0.35">
      <c r="E91" s="5">
        <f>SUM(E61:E90)</f>
        <v>109169</v>
      </c>
      <c r="F91" s="5">
        <f>SUM(F61:F90)</f>
        <v>107746</v>
      </c>
      <c r="G91" s="5">
        <f>SUM(E91:F91)</f>
        <v>216915</v>
      </c>
    </row>
    <row r="93" spans="1:7" x14ac:dyDescent="0.35">
      <c r="A93" s="27" t="s">
        <v>247</v>
      </c>
    </row>
    <row r="94" spans="1:7" ht="72.5" x14ac:dyDescent="0.35">
      <c r="A94" s="33" t="s">
        <v>240</v>
      </c>
      <c r="B94" s="13" t="s">
        <v>241</v>
      </c>
      <c r="C94" s="33" t="s">
        <v>242</v>
      </c>
      <c r="D94" s="13" t="s">
        <v>243</v>
      </c>
      <c r="E94" s="34" t="s">
        <v>244</v>
      </c>
      <c r="F94" s="34" t="s">
        <v>245</v>
      </c>
      <c r="G94" s="35" t="s">
        <v>246</v>
      </c>
    </row>
    <row r="95" spans="1:7" x14ac:dyDescent="0.35">
      <c r="A95" s="6" t="s">
        <v>106</v>
      </c>
      <c r="B95" s="7" t="s">
        <v>1</v>
      </c>
      <c r="C95" s="8" t="s">
        <v>107</v>
      </c>
      <c r="D95" s="7" t="s">
        <v>3</v>
      </c>
      <c r="E95" s="8">
        <v>7</v>
      </c>
      <c r="F95" s="8">
        <v>224</v>
      </c>
    </row>
    <row r="96" spans="1:7" x14ac:dyDescent="0.35">
      <c r="A96" s="9" t="s">
        <v>106</v>
      </c>
      <c r="B96" s="10" t="s">
        <v>1</v>
      </c>
      <c r="C96" s="11" t="s">
        <v>108</v>
      </c>
      <c r="D96" s="10" t="s">
        <v>5</v>
      </c>
      <c r="E96" s="12">
        <v>1529</v>
      </c>
      <c r="F96" s="11">
        <v>37</v>
      </c>
    </row>
    <row r="97" spans="1:6" x14ac:dyDescent="0.35">
      <c r="A97" s="9" t="s">
        <v>106</v>
      </c>
      <c r="B97" s="10" t="s">
        <v>1</v>
      </c>
      <c r="C97" s="11" t="s">
        <v>109</v>
      </c>
      <c r="D97" s="10" t="s">
        <v>7</v>
      </c>
      <c r="E97" s="11">
        <v>5</v>
      </c>
      <c r="F97" s="11">
        <v>4</v>
      </c>
    </row>
    <row r="98" spans="1:6" x14ac:dyDescent="0.35">
      <c r="A98" s="9" t="s">
        <v>106</v>
      </c>
      <c r="B98" s="10" t="s">
        <v>1</v>
      </c>
      <c r="C98" s="11" t="s">
        <v>110</v>
      </c>
      <c r="D98" s="10" t="s">
        <v>9</v>
      </c>
      <c r="E98" s="11">
        <v>543</v>
      </c>
      <c r="F98" s="11">
        <v>0</v>
      </c>
    </row>
    <row r="99" spans="1:6" x14ac:dyDescent="0.35">
      <c r="A99" s="9" t="s">
        <v>106</v>
      </c>
      <c r="B99" s="10" t="s">
        <v>1</v>
      </c>
      <c r="C99" s="11" t="s">
        <v>111</v>
      </c>
      <c r="D99" s="10" t="s">
        <v>11</v>
      </c>
      <c r="E99" s="11">
        <v>138</v>
      </c>
      <c r="F99" s="11">
        <v>0</v>
      </c>
    </row>
    <row r="100" spans="1:6" x14ac:dyDescent="0.35">
      <c r="A100" s="9" t="s">
        <v>106</v>
      </c>
      <c r="B100" s="10" t="s">
        <v>1</v>
      </c>
      <c r="C100" s="11" t="s">
        <v>112</v>
      </c>
      <c r="D100" s="10" t="s">
        <v>13</v>
      </c>
      <c r="E100" s="11">
        <v>197</v>
      </c>
      <c r="F100" s="11">
        <v>0</v>
      </c>
    </row>
    <row r="101" spans="1:6" x14ac:dyDescent="0.35">
      <c r="A101" s="9" t="s">
        <v>106</v>
      </c>
      <c r="B101" s="10" t="s">
        <v>1</v>
      </c>
      <c r="C101" s="11" t="s">
        <v>113</v>
      </c>
      <c r="D101" s="10" t="s">
        <v>15</v>
      </c>
      <c r="E101" s="11">
        <v>666</v>
      </c>
      <c r="F101" s="11">
        <v>0</v>
      </c>
    </row>
    <row r="102" spans="1:6" x14ac:dyDescent="0.35">
      <c r="A102" s="9" t="s">
        <v>106</v>
      </c>
      <c r="B102" s="10" t="s">
        <v>1</v>
      </c>
      <c r="C102" s="11" t="s">
        <v>114</v>
      </c>
      <c r="D102" s="10" t="s">
        <v>17</v>
      </c>
      <c r="E102" s="11">
        <v>487</v>
      </c>
      <c r="F102" s="11">
        <v>0</v>
      </c>
    </row>
    <row r="103" spans="1:6" x14ac:dyDescent="0.35">
      <c r="A103" s="9" t="s">
        <v>106</v>
      </c>
      <c r="B103" s="10" t="s">
        <v>1</v>
      </c>
      <c r="C103" s="11" t="s">
        <v>115</v>
      </c>
      <c r="D103" s="10" t="s">
        <v>19</v>
      </c>
      <c r="E103" s="11">
        <v>182</v>
      </c>
      <c r="F103" s="11">
        <v>0</v>
      </c>
    </row>
    <row r="104" spans="1:6" x14ac:dyDescent="0.35">
      <c r="A104" s="9" t="s">
        <v>106</v>
      </c>
      <c r="B104" s="10" t="s">
        <v>1</v>
      </c>
      <c r="C104" s="11" t="s">
        <v>116</v>
      </c>
      <c r="D104" s="10" t="s">
        <v>21</v>
      </c>
      <c r="E104" s="11">
        <v>345</v>
      </c>
      <c r="F104" s="11">
        <v>3</v>
      </c>
    </row>
    <row r="105" spans="1:6" x14ac:dyDescent="0.35">
      <c r="A105" s="9" t="s">
        <v>106</v>
      </c>
      <c r="B105" s="10" t="s">
        <v>1</v>
      </c>
      <c r="C105" s="11" t="s">
        <v>117</v>
      </c>
      <c r="D105" s="10" t="s">
        <v>23</v>
      </c>
      <c r="E105" s="11">
        <v>360</v>
      </c>
      <c r="F105" s="11">
        <v>12</v>
      </c>
    </row>
    <row r="106" spans="1:6" x14ac:dyDescent="0.35">
      <c r="A106" s="9" t="s">
        <v>106</v>
      </c>
      <c r="B106" s="10" t="s">
        <v>1</v>
      </c>
      <c r="C106" s="11" t="s">
        <v>118</v>
      </c>
      <c r="D106" s="10" t="s">
        <v>25</v>
      </c>
      <c r="E106" s="11">
        <v>167</v>
      </c>
      <c r="F106" s="11">
        <v>5</v>
      </c>
    </row>
    <row r="107" spans="1:6" x14ac:dyDescent="0.35">
      <c r="A107" s="9" t="s">
        <v>106</v>
      </c>
      <c r="B107" s="10" t="s">
        <v>1</v>
      </c>
      <c r="C107" s="11" t="s">
        <v>119</v>
      </c>
      <c r="D107" s="10" t="s">
        <v>27</v>
      </c>
      <c r="E107" s="11">
        <v>332</v>
      </c>
      <c r="F107" s="11">
        <v>2</v>
      </c>
    </row>
    <row r="108" spans="1:6" x14ac:dyDescent="0.35">
      <c r="A108" s="9" t="s">
        <v>106</v>
      </c>
      <c r="B108" s="10" t="s">
        <v>1</v>
      </c>
      <c r="C108" s="11" t="s">
        <v>120</v>
      </c>
      <c r="D108" s="10" t="s">
        <v>29</v>
      </c>
      <c r="E108" s="11">
        <v>126</v>
      </c>
      <c r="F108" s="11">
        <v>1</v>
      </c>
    </row>
    <row r="109" spans="1:6" x14ac:dyDescent="0.35">
      <c r="A109" s="9" t="s">
        <v>106</v>
      </c>
      <c r="B109" s="10" t="s">
        <v>1</v>
      </c>
      <c r="C109" s="11" t="s">
        <v>121</v>
      </c>
      <c r="D109" s="10" t="s">
        <v>31</v>
      </c>
      <c r="E109" s="11">
        <v>169</v>
      </c>
      <c r="F109" s="11">
        <v>18</v>
      </c>
    </row>
    <row r="110" spans="1:6" x14ac:dyDescent="0.35">
      <c r="A110" s="9" t="s">
        <v>106</v>
      </c>
      <c r="B110" s="10" t="s">
        <v>1</v>
      </c>
      <c r="C110" s="11" t="s">
        <v>122</v>
      </c>
      <c r="D110" s="10" t="s">
        <v>33</v>
      </c>
      <c r="E110" s="11">
        <v>354</v>
      </c>
      <c r="F110" s="11">
        <v>0</v>
      </c>
    </row>
    <row r="111" spans="1:6" x14ac:dyDescent="0.35">
      <c r="A111" s="9" t="s">
        <v>106</v>
      </c>
      <c r="B111" s="10" t="s">
        <v>1</v>
      </c>
      <c r="C111" s="11" t="s">
        <v>123</v>
      </c>
      <c r="D111" s="10" t="s">
        <v>35</v>
      </c>
      <c r="E111" s="11">
        <v>950</v>
      </c>
      <c r="F111" s="11">
        <v>609</v>
      </c>
    </row>
    <row r="112" spans="1:6" x14ac:dyDescent="0.35">
      <c r="A112" s="9" t="s">
        <v>106</v>
      </c>
      <c r="B112" s="10" t="s">
        <v>1</v>
      </c>
      <c r="C112" s="11" t="s">
        <v>124</v>
      </c>
      <c r="D112" s="10" t="s">
        <v>37</v>
      </c>
      <c r="E112" s="11">
        <v>715</v>
      </c>
      <c r="F112" s="11">
        <v>0</v>
      </c>
    </row>
    <row r="113" spans="1:7" x14ac:dyDescent="0.35">
      <c r="A113" s="9" t="s">
        <v>106</v>
      </c>
      <c r="B113" s="10" t="s">
        <v>1</v>
      </c>
      <c r="C113" s="11" t="s">
        <v>125</v>
      </c>
      <c r="D113" s="10" t="s">
        <v>39</v>
      </c>
      <c r="E113" s="11">
        <v>778</v>
      </c>
      <c r="F113" s="11">
        <v>0</v>
      </c>
    </row>
    <row r="114" spans="1:7" x14ac:dyDescent="0.35">
      <c r="A114" s="9" t="s">
        <v>106</v>
      </c>
      <c r="B114" s="10" t="s">
        <v>1</v>
      </c>
      <c r="C114" s="11" t="s">
        <v>126</v>
      </c>
      <c r="D114" s="10" t="s">
        <v>41</v>
      </c>
      <c r="E114" s="11">
        <v>137</v>
      </c>
      <c r="F114" s="11">
        <v>0</v>
      </c>
    </row>
    <row r="115" spans="1:7" x14ac:dyDescent="0.35">
      <c r="A115" s="9" t="s">
        <v>106</v>
      </c>
      <c r="B115" s="10" t="s">
        <v>1</v>
      </c>
      <c r="C115" s="11" t="s">
        <v>127</v>
      </c>
      <c r="D115" s="10" t="s">
        <v>43</v>
      </c>
      <c r="E115" s="11">
        <v>570</v>
      </c>
      <c r="F115" s="11">
        <v>0</v>
      </c>
    </row>
    <row r="116" spans="1:7" x14ac:dyDescent="0.35">
      <c r="A116" s="9" t="s">
        <v>106</v>
      </c>
      <c r="B116" s="10" t="s">
        <v>1</v>
      </c>
      <c r="C116" s="11" t="s">
        <v>128</v>
      </c>
      <c r="D116" s="10" t="s">
        <v>45</v>
      </c>
      <c r="E116" s="11">
        <v>0</v>
      </c>
      <c r="F116" s="11">
        <v>0</v>
      </c>
    </row>
    <row r="117" spans="1:7" x14ac:dyDescent="0.35">
      <c r="E117" s="13">
        <f>SUM(E95:E116)</f>
        <v>8757</v>
      </c>
      <c r="F117" s="13">
        <f>SUM(F95:F116)</f>
        <v>915</v>
      </c>
      <c r="G117" s="13">
        <f>SUM(E117:F117)</f>
        <v>9672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D7D38-EF9E-42AD-BC00-5D42311A89CC}">
  <dimension ref="A2:H116"/>
  <sheetViews>
    <sheetView workbookViewId="0">
      <selection activeCell="A117" sqref="A117"/>
    </sheetView>
  </sheetViews>
  <sheetFormatPr defaultRowHeight="14.5" x14ac:dyDescent="0.35"/>
  <cols>
    <col min="4" max="4" width="51.5429687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8</v>
      </c>
      <c r="F4" s="8">
        <v>164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1264</v>
      </c>
      <c r="F5" s="11">
        <v>32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3</v>
      </c>
      <c r="F6" s="11">
        <v>0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329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142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195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505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479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241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411</v>
      </c>
      <c r="F13" s="11">
        <v>2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391</v>
      </c>
      <c r="F14" s="11">
        <v>7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517</v>
      </c>
      <c r="F15" s="11">
        <v>9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365</v>
      </c>
      <c r="F16" s="11">
        <v>11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79</v>
      </c>
      <c r="F17" s="11">
        <v>1</v>
      </c>
    </row>
    <row r="18" spans="1:6" x14ac:dyDescent="0.35">
      <c r="A18" s="9" t="s">
        <v>106</v>
      </c>
      <c r="B18" s="10" t="s">
        <v>1</v>
      </c>
      <c r="C18" s="11" t="s">
        <v>121</v>
      </c>
      <c r="D18" s="10" t="s">
        <v>31</v>
      </c>
      <c r="E18" s="11">
        <v>188</v>
      </c>
      <c r="F18" s="11">
        <v>14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242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787</v>
      </c>
      <c r="F20" s="11">
        <v>554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772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678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119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503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441</v>
      </c>
      <c r="F25" s="11">
        <v>2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15086</v>
      </c>
      <c r="F26" s="12">
        <v>20149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3373</v>
      </c>
      <c r="F27" s="12">
        <v>2727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5470</v>
      </c>
      <c r="F28" s="12">
        <v>3977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1">
        <v>501</v>
      </c>
      <c r="F29" s="12">
        <v>1559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1324</v>
      </c>
      <c r="F30" s="12">
        <v>3413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4024</v>
      </c>
      <c r="F31" s="12">
        <v>2042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39</v>
      </c>
      <c r="F32" s="12">
        <v>1651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8410</v>
      </c>
      <c r="F33" s="12">
        <v>8000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47</v>
      </c>
      <c r="F34" s="11">
        <v>929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1">
        <v>516</v>
      </c>
      <c r="F35" s="12">
        <v>3620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1455</v>
      </c>
      <c r="F36" s="12">
        <v>1581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2013</v>
      </c>
      <c r="F37" s="12">
        <v>1338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3174</v>
      </c>
      <c r="F38" s="12">
        <v>2528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73</v>
      </c>
      <c r="E39" s="12">
        <v>5079</v>
      </c>
      <c r="F39" s="12">
        <v>3510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4337</v>
      </c>
      <c r="F40" s="12">
        <v>2273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2766</v>
      </c>
      <c r="F41" s="12">
        <v>1432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4657</v>
      </c>
      <c r="F42" s="12">
        <v>3584</v>
      </c>
    </row>
    <row r="43" spans="1:6" x14ac:dyDescent="0.35">
      <c r="A43" s="9" t="s">
        <v>106</v>
      </c>
      <c r="B43" s="10" t="s">
        <v>1</v>
      </c>
      <c r="C43" s="11" t="s">
        <v>146</v>
      </c>
      <c r="D43" s="10" t="s">
        <v>81</v>
      </c>
      <c r="E43" s="11">
        <v>54</v>
      </c>
      <c r="F43" s="11">
        <v>0</v>
      </c>
    </row>
    <row r="44" spans="1:6" x14ac:dyDescent="0.35">
      <c r="A44" s="9" t="s">
        <v>106</v>
      </c>
      <c r="B44" s="10" t="s">
        <v>1</v>
      </c>
      <c r="C44" s="11" t="s">
        <v>147</v>
      </c>
      <c r="D44" s="10" t="s">
        <v>83</v>
      </c>
      <c r="E44" s="11">
        <v>320</v>
      </c>
      <c r="F44" s="11">
        <v>0</v>
      </c>
    </row>
    <row r="45" spans="1:6" x14ac:dyDescent="0.35">
      <c r="A45" s="9" t="s">
        <v>106</v>
      </c>
      <c r="B45" s="10" t="s">
        <v>1</v>
      </c>
      <c r="C45" s="11" t="s">
        <v>148</v>
      </c>
      <c r="D45" s="10" t="s">
        <v>85</v>
      </c>
      <c r="E45" s="12">
        <v>4076</v>
      </c>
      <c r="F45" s="12">
        <v>4739</v>
      </c>
    </row>
    <row r="46" spans="1:6" x14ac:dyDescent="0.35">
      <c r="A46" s="9" t="s">
        <v>106</v>
      </c>
      <c r="B46" s="10" t="s">
        <v>1</v>
      </c>
      <c r="C46" s="11" t="s">
        <v>149</v>
      </c>
      <c r="D46" s="10" t="s">
        <v>87</v>
      </c>
      <c r="E46" s="12">
        <v>2132</v>
      </c>
      <c r="F46" s="12">
        <v>4333</v>
      </c>
    </row>
    <row r="47" spans="1:6" x14ac:dyDescent="0.35">
      <c r="A47" s="9" t="s">
        <v>106</v>
      </c>
      <c r="B47" s="10" t="s">
        <v>1</v>
      </c>
      <c r="C47" s="11" t="s">
        <v>150</v>
      </c>
      <c r="D47" s="10" t="s">
        <v>89</v>
      </c>
      <c r="E47" s="12">
        <v>1239</v>
      </c>
      <c r="F47" s="11">
        <v>962</v>
      </c>
    </row>
    <row r="48" spans="1:6" x14ac:dyDescent="0.35">
      <c r="A48" s="9" t="s">
        <v>106</v>
      </c>
      <c r="B48" s="10" t="s">
        <v>1</v>
      </c>
      <c r="C48" s="11" t="s">
        <v>151</v>
      </c>
      <c r="D48" s="10" t="s">
        <v>91</v>
      </c>
      <c r="E48" s="11">
        <v>562</v>
      </c>
      <c r="F48" s="12">
        <v>1082</v>
      </c>
    </row>
    <row r="49" spans="1:7" x14ac:dyDescent="0.35">
      <c r="A49" s="9" t="s">
        <v>106</v>
      </c>
      <c r="B49" s="10" t="s">
        <v>1</v>
      </c>
      <c r="C49" s="11" t="s">
        <v>152</v>
      </c>
      <c r="D49" s="10" t="s">
        <v>93</v>
      </c>
      <c r="E49" s="12">
        <v>8157</v>
      </c>
      <c r="F49" s="12">
        <v>6813</v>
      </c>
    </row>
    <row r="50" spans="1:7" x14ac:dyDescent="0.35">
      <c r="A50" s="9" t="s">
        <v>106</v>
      </c>
      <c r="B50" s="10" t="s">
        <v>1</v>
      </c>
      <c r="C50" s="11" t="s">
        <v>153</v>
      </c>
      <c r="D50" s="10" t="s">
        <v>95</v>
      </c>
      <c r="E50" s="12">
        <v>3969</v>
      </c>
      <c r="F50" s="12">
        <v>2660</v>
      </c>
    </row>
    <row r="51" spans="1:7" x14ac:dyDescent="0.35">
      <c r="A51" s="9" t="s">
        <v>106</v>
      </c>
      <c r="B51" s="10" t="s">
        <v>1</v>
      </c>
      <c r="C51" s="11" t="s">
        <v>154</v>
      </c>
      <c r="D51" s="10" t="s">
        <v>97</v>
      </c>
      <c r="E51" s="12">
        <v>2786</v>
      </c>
      <c r="F51" s="12">
        <v>2646</v>
      </c>
    </row>
    <row r="52" spans="1:7" x14ac:dyDescent="0.35">
      <c r="A52" s="9" t="s">
        <v>106</v>
      </c>
      <c r="B52" s="10" t="s">
        <v>1</v>
      </c>
      <c r="C52" s="11" t="s">
        <v>155</v>
      </c>
      <c r="D52" s="10" t="s">
        <v>99</v>
      </c>
      <c r="E52" s="12">
        <v>4001</v>
      </c>
      <c r="F52" s="12">
        <v>4456</v>
      </c>
    </row>
    <row r="53" spans="1:7" x14ac:dyDescent="0.35">
      <c r="A53" s="9" t="s">
        <v>106</v>
      </c>
      <c r="B53" s="10" t="s">
        <v>1</v>
      </c>
      <c r="C53" s="11" t="s">
        <v>156</v>
      </c>
      <c r="D53" s="10" t="s">
        <v>101</v>
      </c>
      <c r="E53" s="12">
        <v>5628</v>
      </c>
      <c r="F53" s="12">
        <v>4920</v>
      </c>
    </row>
    <row r="54" spans="1:7" x14ac:dyDescent="0.35">
      <c r="A54" s="9" t="s">
        <v>106</v>
      </c>
      <c r="B54" s="10" t="s">
        <v>1</v>
      </c>
      <c r="C54" s="11" t="s">
        <v>157</v>
      </c>
      <c r="D54" s="10" t="s">
        <v>103</v>
      </c>
      <c r="E54" s="12">
        <v>6211</v>
      </c>
      <c r="F54" s="12">
        <v>2230</v>
      </c>
    </row>
    <row r="55" spans="1:7" x14ac:dyDescent="0.35">
      <c r="A55" s="9" t="s">
        <v>106</v>
      </c>
      <c r="B55" s="10" t="s">
        <v>1</v>
      </c>
      <c r="C55" s="11" t="s">
        <v>158</v>
      </c>
      <c r="D55" s="10" t="s">
        <v>105</v>
      </c>
      <c r="E55" s="11">
        <v>255</v>
      </c>
      <c r="F55" s="11">
        <v>118</v>
      </c>
    </row>
    <row r="56" spans="1:7" x14ac:dyDescent="0.35">
      <c r="E56" s="13">
        <f>SUM(E4:E55)</f>
        <v>110320</v>
      </c>
      <c r="F56" s="13">
        <f>SUM(F4:F55)</f>
        <v>100068</v>
      </c>
      <c r="G56" s="13">
        <f>SUM(E56:F56)</f>
        <v>210388</v>
      </c>
    </row>
    <row r="57" spans="1:7" x14ac:dyDescent="0.35">
      <c r="E57" s="13"/>
      <c r="F57" s="13"/>
      <c r="G57" s="13"/>
    </row>
    <row r="58" spans="1:7" x14ac:dyDescent="0.35">
      <c r="A58" s="27" t="s">
        <v>232</v>
      </c>
    </row>
    <row r="59" spans="1:7" ht="72.5" x14ac:dyDescent="0.35">
      <c r="A59" s="33" t="s">
        <v>240</v>
      </c>
      <c r="B59" s="13" t="s">
        <v>241</v>
      </c>
      <c r="C59" s="33" t="s">
        <v>242</v>
      </c>
      <c r="D59" s="13" t="s">
        <v>243</v>
      </c>
      <c r="E59" s="34" t="s">
        <v>244</v>
      </c>
      <c r="F59" s="34" t="s">
        <v>245</v>
      </c>
      <c r="G59" s="35" t="s">
        <v>246</v>
      </c>
    </row>
    <row r="60" spans="1:7" x14ac:dyDescent="0.35">
      <c r="A60" s="9" t="s">
        <v>106</v>
      </c>
      <c r="B60" s="10" t="s">
        <v>1</v>
      </c>
      <c r="C60" s="11" t="s">
        <v>129</v>
      </c>
      <c r="D60" s="10" t="s">
        <v>47</v>
      </c>
      <c r="E60" s="12">
        <v>15086</v>
      </c>
      <c r="F60" s="12">
        <v>20149</v>
      </c>
    </row>
    <row r="61" spans="1:7" x14ac:dyDescent="0.35">
      <c r="A61" s="9" t="s">
        <v>106</v>
      </c>
      <c r="B61" s="10" t="s">
        <v>1</v>
      </c>
      <c r="C61" s="11" t="s">
        <v>130</v>
      </c>
      <c r="D61" s="10" t="s">
        <v>49</v>
      </c>
      <c r="E61" s="12">
        <v>3373</v>
      </c>
      <c r="F61" s="12">
        <v>2727</v>
      </c>
    </row>
    <row r="62" spans="1:7" x14ac:dyDescent="0.35">
      <c r="A62" s="9" t="s">
        <v>106</v>
      </c>
      <c r="B62" s="10" t="s">
        <v>1</v>
      </c>
      <c r="C62" s="11" t="s">
        <v>131</v>
      </c>
      <c r="D62" s="10" t="s">
        <v>51</v>
      </c>
      <c r="E62" s="12">
        <v>5470</v>
      </c>
      <c r="F62" s="12">
        <v>3977</v>
      </c>
    </row>
    <row r="63" spans="1:7" x14ac:dyDescent="0.35">
      <c r="A63" s="9" t="s">
        <v>106</v>
      </c>
      <c r="B63" s="10" t="s">
        <v>1</v>
      </c>
      <c r="C63" s="11" t="s">
        <v>132</v>
      </c>
      <c r="D63" s="10" t="s">
        <v>53</v>
      </c>
      <c r="E63" s="11">
        <v>501</v>
      </c>
      <c r="F63" s="12">
        <v>1559</v>
      </c>
    </row>
    <row r="64" spans="1:7" x14ac:dyDescent="0.35">
      <c r="A64" s="9" t="s">
        <v>106</v>
      </c>
      <c r="B64" s="10" t="s">
        <v>1</v>
      </c>
      <c r="C64" s="11" t="s">
        <v>133</v>
      </c>
      <c r="D64" s="10" t="s">
        <v>55</v>
      </c>
      <c r="E64" s="12">
        <v>1324</v>
      </c>
      <c r="F64" s="12">
        <v>3413</v>
      </c>
    </row>
    <row r="65" spans="1:6" x14ac:dyDescent="0.35">
      <c r="A65" s="9" t="s">
        <v>106</v>
      </c>
      <c r="B65" s="10" t="s">
        <v>1</v>
      </c>
      <c r="C65" s="11" t="s">
        <v>134</v>
      </c>
      <c r="D65" s="10" t="s">
        <v>57</v>
      </c>
      <c r="E65" s="12">
        <v>4024</v>
      </c>
      <c r="F65" s="12">
        <v>2042</v>
      </c>
    </row>
    <row r="66" spans="1:6" x14ac:dyDescent="0.35">
      <c r="A66" s="9" t="s">
        <v>106</v>
      </c>
      <c r="B66" s="10" t="s">
        <v>1</v>
      </c>
      <c r="C66" s="11" t="s">
        <v>135</v>
      </c>
      <c r="D66" s="10" t="s">
        <v>59</v>
      </c>
      <c r="E66" s="11">
        <v>39</v>
      </c>
      <c r="F66" s="12">
        <v>1651</v>
      </c>
    </row>
    <row r="67" spans="1:6" x14ac:dyDescent="0.35">
      <c r="A67" s="9" t="s">
        <v>106</v>
      </c>
      <c r="B67" s="10" t="s">
        <v>1</v>
      </c>
      <c r="C67" s="11" t="s">
        <v>136</v>
      </c>
      <c r="D67" s="10" t="s">
        <v>61</v>
      </c>
      <c r="E67" s="12">
        <v>8410</v>
      </c>
      <c r="F67" s="12">
        <v>8000</v>
      </c>
    </row>
    <row r="68" spans="1:6" x14ac:dyDescent="0.35">
      <c r="A68" s="9" t="s">
        <v>106</v>
      </c>
      <c r="B68" s="10" t="s">
        <v>1</v>
      </c>
      <c r="C68" s="11" t="s">
        <v>137</v>
      </c>
      <c r="D68" s="10" t="s">
        <v>63</v>
      </c>
      <c r="E68" s="11">
        <v>47</v>
      </c>
      <c r="F68" s="11">
        <v>929</v>
      </c>
    </row>
    <row r="69" spans="1:6" x14ac:dyDescent="0.35">
      <c r="A69" s="9" t="s">
        <v>106</v>
      </c>
      <c r="B69" s="10" t="s">
        <v>1</v>
      </c>
      <c r="C69" s="11" t="s">
        <v>138</v>
      </c>
      <c r="D69" s="10" t="s">
        <v>65</v>
      </c>
      <c r="E69" s="11">
        <v>516</v>
      </c>
      <c r="F69" s="12">
        <v>3620</v>
      </c>
    </row>
    <row r="70" spans="1:6" x14ac:dyDescent="0.35">
      <c r="A70" s="9" t="s">
        <v>106</v>
      </c>
      <c r="B70" s="10" t="s">
        <v>1</v>
      </c>
      <c r="C70" s="11" t="s">
        <v>139</v>
      </c>
      <c r="D70" s="10" t="s">
        <v>67</v>
      </c>
      <c r="E70" s="12">
        <v>1455</v>
      </c>
      <c r="F70" s="12">
        <v>1581</v>
      </c>
    </row>
    <row r="71" spans="1:6" x14ac:dyDescent="0.35">
      <c r="A71" s="9" t="s">
        <v>106</v>
      </c>
      <c r="B71" s="10" t="s">
        <v>1</v>
      </c>
      <c r="C71" s="11" t="s">
        <v>140</v>
      </c>
      <c r="D71" s="10" t="s">
        <v>69</v>
      </c>
      <c r="E71" s="12">
        <v>2013</v>
      </c>
      <c r="F71" s="12">
        <v>1338</v>
      </c>
    </row>
    <row r="72" spans="1:6" x14ac:dyDescent="0.35">
      <c r="A72" s="9" t="s">
        <v>106</v>
      </c>
      <c r="B72" s="10" t="s">
        <v>1</v>
      </c>
      <c r="C72" s="11" t="s">
        <v>141</v>
      </c>
      <c r="D72" s="10" t="s">
        <v>71</v>
      </c>
      <c r="E72" s="12">
        <v>3174</v>
      </c>
      <c r="F72" s="12">
        <v>2528</v>
      </c>
    </row>
    <row r="73" spans="1:6" x14ac:dyDescent="0.35">
      <c r="A73" s="9" t="s">
        <v>106</v>
      </c>
      <c r="B73" s="10" t="s">
        <v>1</v>
      </c>
      <c r="C73" s="11" t="s">
        <v>142</v>
      </c>
      <c r="D73" s="10" t="s">
        <v>73</v>
      </c>
      <c r="E73" s="12">
        <v>5079</v>
      </c>
      <c r="F73" s="12">
        <v>3510</v>
      </c>
    </row>
    <row r="74" spans="1:6" x14ac:dyDescent="0.35">
      <c r="A74" s="9" t="s">
        <v>106</v>
      </c>
      <c r="B74" s="10" t="s">
        <v>1</v>
      </c>
      <c r="C74" s="11" t="s">
        <v>143</v>
      </c>
      <c r="D74" s="10" t="s">
        <v>75</v>
      </c>
      <c r="E74" s="12">
        <v>4337</v>
      </c>
      <c r="F74" s="12">
        <v>2273</v>
      </c>
    </row>
    <row r="75" spans="1:6" x14ac:dyDescent="0.35">
      <c r="A75" s="9" t="s">
        <v>106</v>
      </c>
      <c r="B75" s="10" t="s">
        <v>1</v>
      </c>
      <c r="C75" s="11" t="s">
        <v>144</v>
      </c>
      <c r="D75" s="10" t="s">
        <v>77</v>
      </c>
      <c r="E75" s="12">
        <v>2766</v>
      </c>
      <c r="F75" s="12">
        <v>1432</v>
      </c>
    </row>
    <row r="76" spans="1:6" x14ac:dyDescent="0.35">
      <c r="A76" s="9" t="s">
        <v>106</v>
      </c>
      <c r="B76" s="10" t="s">
        <v>1</v>
      </c>
      <c r="C76" s="11" t="s">
        <v>145</v>
      </c>
      <c r="D76" s="10" t="s">
        <v>79</v>
      </c>
      <c r="E76" s="12">
        <v>4657</v>
      </c>
      <c r="F76" s="12">
        <v>3584</v>
      </c>
    </row>
    <row r="77" spans="1:6" x14ac:dyDescent="0.35">
      <c r="A77" s="9" t="s">
        <v>106</v>
      </c>
      <c r="B77" s="10" t="s">
        <v>1</v>
      </c>
      <c r="C77" s="11" t="s">
        <v>146</v>
      </c>
      <c r="D77" s="10" t="s">
        <v>81</v>
      </c>
      <c r="E77" s="11">
        <v>54</v>
      </c>
      <c r="F77" s="11">
        <v>0</v>
      </c>
    </row>
    <row r="78" spans="1:6" x14ac:dyDescent="0.35">
      <c r="A78" s="9" t="s">
        <v>106</v>
      </c>
      <c r="B78" s="10" t="s">
        <v>1</v>
      </c>
      <c r="C78" s="11" t="s">
        <v>147</v>
      </c>
      <c r="D78" s="10" t="s">
        <v>83</v>
      </c>
      <c r="E78" s="11">
        <v>320</v>
      </c>
      <c r="F78" s="11">
        <v>0</v>
      </c>
    </row>
    <row r="79" spans="1:6" x14ac:dyDescent="0.35">
      <c r="A79" s="9" t="s">
        <v>106</v>
      </c>
      <c r="B79" s="10" t="s">
        <v>1</v>
      </c>
      <c r="C79" s="11" t="s">
        <v>148</v>
      </c>
      <c r="D79" s="10" t="s">
        <v>85</v>
      </c>
      <c r="E79" s="12">
        <v>4076</v>
      </c>
      <c r="F79" s="12">
        <v>4739</v>
      </c>
    </row>
    <row r="80" spans="1:6" x14ac:dyDescent="0.35">
      <c r="A80" s="9" t="s">
        <v>106</v>
      </c>
      <c r="B80" s="10" t="s">
        <v>1</v>
      </c>
      <c r="C80" s="11" t="s">
        <v>149</v>
      </c>
      <c r="D80" s="10" t="s">
        <v>87</v>
      </c>
      <c r="E80" s="12">
        <v>2132</v>
      </c>
      <c r="F80" s="12">
        <v>4333</v>
      </c>
    </row>
    <row r="81" spans="1:8" x14ac:dyDescent="0.35">
      <c r="A81" s="9" t="s">
        <v>106</v>
      </c>
      <c r="B81" s="10" t="s">
        <v>1</v>
      </c>
      <c r="C81" s="11" t="s">
        <v>150</v>
      </c>
      <c r="D81" s="10" t="s">
        <v>89</v>
      </c>
      <c r="E81" s="12">
        <v>1239</v>
      </c>
      <c r="F81" s="11">
        <v>962</v>
      </c>
    </row>
    <row r="82" spans="1:8" x14ac:dyDescent="0.35">
      <c r="A82" s="9" t="s">
        <v>106</v>
      </c>
      <c r="B82" s="10" t="s">
        <v>1</v>
      </c>
      <c r="C82" s="11" t="s">
        <v>151</v>
      </c>
      <c r="D82" s="10" t="s">
        <v>91</v>
      </c>
      <c r="E82" s="11">
        <v>562</v>
      </c>
      <c r="F82" s="12">
        <v>1082</v>
      </c>
    </row>
    <row r="83" spans="1:8" x14ac:dyDescent="0.35">
      <c r="A83" s="9" t="s">
        <v>106</v>
      </c>
      <c r="B83" s="10" t="s">
        <v>1</v>
      </c>
      <c r="C83" s="11" t="s">
        <v>152</v>
      </c>
      <c r="D83" s="10" t="s">
        <v>93</v>
      </c>
      <c r="E83" s="12">
        <v>8157</v>
      </c>
      <c r="F83" s="12">
        <v>6813</v>
      </c>
    </row>
    <row r="84" spans="1:8" x14ac:dyDescent="0.35">
      <c r="A84" s="9" t="s">
        <v>106</v>
      </c>
      <c r="B84" s="10" t="s">
        <v>1</v>
      </c>
      <c r="C84" s="11" t="s">
        <v>153</v>
      </c>
      <c r="D84" s="10" t="s">
        <v>95</v>
      </c>
      <c r="E84" s="12">
        <v>3969</v>
      </c>
      <c r="F84" s="12">
        <v>2660</v>
      </c>
    </row>
    <row r="85" spans="1:8" x14ac:dyDescent="0.35">
      <c r="A85" s="9" t="s">
        <v>106</v>
      </c>
      <c r="B85" s="10" t="s">
        <v>1</v>
      </c>
      <c r="C85" s="11" t="s">
        <v>154</v>
      </c>
      <c r="D85" s="10" t="s">
        <v>97</v>
      </c>
      <c r="E85" s="12">
        <v>2786</v>
      </c>
      <c r="F85" s="12">
        <v>2646</v>
      </c>
    </row>
    <row r="86" spans="1:8" x14ac:dyDescent="0.35">
      <c r="A86" s="9" t="s">
        <v>106</v>
      </c>
      <c r="B86" s="10" t="s">
        <v>1</v>
      </c>
      <c r="C86" s="11" t="s">
        <v>155</v>
      </c>
      <c r="D86" s="10" t="s">
        <v>99</v>
      </c>
      <c r="E86" s="12">
        <v>4001</v>
      </c>
      <c r="F86" s="12">
        <v>4456</v>
      </c>
    </row>
    <row r="87" spans="1:8" x14ac:dyDescent="0.35">
      <c r="A87" s="9" t="s">
        <v>106</v>
      </c>
      <c r="B87" s="10" t="s">
        <v>1</v>
      </c>
      <c r="C87" s="11" t="s">
        <v>156</v>
      </c>
      <c r="D87" s="10" t="s">
        <v>101</v>
      </c>
      <c r="E87" s="12">
        <v>5628</v>
      </c>
      <c r="F87" s="12">
        <v>4920</v>
      </c>
    </row>
    <row r="88" spans="1:8" x14ac:dyDescent="0.35">
      <c r="A88" s="9" t="s">
        <v>106</v>
      </c>
      <c r="B88" s="10" t="s">
        <v>1</v>
      </c>
      <c r="C88" s="11" t="s">
        <v>157</v>
      </c>
      <c r="D88" s="10" t="s">
        <v>103</v>
      </c>
      <c r="E88" s="12">
        <v>6211</v>
      </c>
      <c r="F88" s="12">
        <v>2230</v>
      </c>
    </row>
    <row r="89" spans="1:8" x14ac:dyDescent="0.35">
      <c r="A89" s="9" t="s">
        <v>106</v>
      </c>
      <c r="B89" s="10" t="s">
        <v>1</v>
      </c>
      <c r="C89" s="11" t="s">
        <v>158</v>
      </c>
      <c r="D89" s="10" t="s">
        <v>105</v>
      </c>
      <c r="E89" s="11">
        <v>255</v>
      </c>
      <c r="F89" s="11">
        <v>118</v>
      </c>
    </row>
    <row r="90" spans="1:8" x14ac:dyDescent="0.35">
      <c r="E90" s="5">
        <f>SUM(E60:E89)</f>
        <v>101661</v>
      </c>
      <c r="F90" s="5">
        <f>SUM(F60:F89)</f>
        <v>99272</v>
      </c>
      <c r="G90" s="5">
        <f>SUM(E90:F90)</f>
        <v>200933</v>
      </c>
      <c r="H90" s="14">
        <f>SUM(G90/G56*100)</f>
        <v>95.505922391010884</v>
      </c>
    </row>
    <row r="91" spans="1:8" x14ac:dyDescent="0.35">
      <c r="E91" s="5"/>
      <c r="F91" s="5"/>
      <c r="G91" s="5"/>
      <c r="H91" s="14"/>
    </row>
    <row r="92" spans="1:8" x14ac:dyDescent="0.35">
      <c r="A92" s="27" t="s">
        <v>247</v>
      </c>
      <c r="H92" s="14"/>
    </row>
    <row r="93" spans="1:8" ht="72.5" x14ac:dyDescent="0.35">
      <c r="A93" s="33" t="s">
        <v>240</v>
      </c>
      <c r="B93" s="13" t="s">
        <v>241</v>
      </c>
      <c r="C93" s="33" t="s">
        <v>242</v>
      </c>
      <c r="D93" s="13" t="s">
        <v>243</v>
      </c>
      <c r="E93" s="34" t="s">
        <v>244</v>
      </c>
      <c r="F93" s="34" t="s">
        <v>245</v>
      </c>
      <c r="G93" s="35" t="s">
        <v>246</v>
      </c>
    </row>
    <row r="94" spans="1:8" x14ac:dyDescent="0.35">
      <c r="A94" s="6" t="s">
        <v>106</v>
      </c>
      <c r="B94" s="7" t="s">
        <v>1</v>
      </c>
      <c r="C94" s="8" t="s">
        <v>107</v>
      </c>
      <c r="D94" s="7" t="s">
        <v>3</v>
      </c>
      <c r="E94" s="8">
        <v>8</v>
      </c>
      <c r="F94" s="8">
        <v>164</v>
      </c>
    </row>
    <row r="95" spans="1:8" x14ac:dyDescent="0.35">
      <c r="A95" s="9" t="s">
        <v>106</v>
      </c>
      <c r="B95" s="10" t="s">
        <v>1</v>
      </c>
      <c r="C95" s="11" t="s">
        <v>108</v>
      </c>
      <c r="D95" s="10" t="s">
        <v>5</v>
      </c>
      <c r="E95" s="12">
        <v>1264</v>
      </c>
      <c r="F95" s="11">
        <v>32</v>
      </c>
    </row>
    <row r="96" spans="1:8" x14ac:dyDescent="0.35">
      <c r="A96" s="9" t="s">
        <v>106</v>
      </c>
      <c r="B96" s="10" t="s">
        <v>1</v>
      </c>
      <c r="C96" s="11" t="s">
        <v>109</v>
      </c>
      <c r="D96" s="10" t="s">
        <v>7</v>
      </c>
      <c r="E96" s="11">
        <v>3</v>
      </c>
      <c r="F96" s="11">
        <v>0</v>
      </c>
    </row>
    <row r="97" spans="1:6" x14ac:dyDescent="0.35">
      <c r="A97" s="9" t="s">
        <v>106</v>
      </c>
      <c r="B97" s="10" t="s">
        <v>1</v>
      </c>
      <c r="C97" s="11" t="s">
        <v>110</v>
      </c>
      <c r="D97" s="10" t="s">
        <v>9</v>
      </c>
      <c r="E97" s="11">
        <v>329</v>
      </c>
      <c r="F97" s="11">
        <v>0</v>
      </c>
    </row>
    <row r="98" spans="1:6" x14ac:dyDescent="0.35">
      <c r="A98" s="9" t="s">
        <v>106</v>
      </c>
      <c r="B98" s="10" t="s">
        <v>1</v>
      </c>
      <c r="C98" s="11" t="s">
        <v>111</v>
      </c>
      <c r="D98" s="10" t="s">
        <v>11</v>
      </c>
      <c r="E98" s="11">
        <v>142</v>
      </c>
      <c r="F98" s="11">
        <v>0</v>
      </c>
    </row>
    <row r="99" spans="1:6" x14ac:dyDescent="0.35">
      <c r="A99" s="9" t="s">
        <v>106</v>
      </c>
      <c r="B99" s="10" t="s">
        <v>1</v>
      </c>
      <c r="C99" s="11" t="s">
        <v>112</v>
      </c>
      <c r="D99" s="10" t="s">
        <v>13</v>
      </c>
      <c r="E99" s="11">
        <v>195</v>
      </c>
      <c r="F99" s="11">
        <v>0</v>
      </c>
    </row>
    <row r="100" spans="1:6" x14ac:dyDescent="0.35">
      <c r="A100" s="9" t="s">
        <v>106</v>
      </c>
      <c r="B100" s="10" t="s">
        <v>1</v>
      </c>
      <c r="C100" s="11" t="s">
        <v>113</v>
      </c>
      <c r="D100" s="10" t="s">
        <v>15</v>
      </c>
      <c r="E100" s="11">
        <v>505</v>
      </c>
      <c r="F100" s="11">
        <v>0</v>
      </c>
    </row>
    <row r="101" spans="1:6" x14ac:dyDescent="0.35">
      <c r="A101" s="9" t="s">
        <v>106</v>
      </c>
      <c r="B101" s="10" t="s">
        <v>1</v>
      </c>
      <c r="C101" s="11" t="s">
        <v>114</v>
      </c>
      <c r="D101" s="10" t="s">
        <v>17</v>
      </c>
      <c r="E101" s="11">
        <v>479</v>
      </c>
      <c r="F101" s="11">
        <v>0</v>
      </c>
    </row>
    <row r="102" spans="1:6" x14ac:dyDescent="0.35">
      <c r="A102" s="9" t="s">
        <v>106</v>
      </c>
      <c r="B102" s="10" t="s">
        <v>1</v>
      </c>
      <c r="C102" s="11" t="s">
        <v>115</v>
      </c>
      <c r="D102" s="10" t="s">
        <v>19</v>
      </c>
      <c r="E102" s="11">
        <v>241</v>
      </c>
      <c r="F102" s="11">
        <v>0</v>
      </c>
    </row>
    <row r="103" spans="1:6" x14ac:dyDescent="0.35">
      <c r="A103" s="9" t="s">
        <v>106</v>
      </c>
      <c r="B103" s="10" t="s">
        <v>1</v>
      </c>
      <c r="C103" s="11" t="s">
        <v>116</v>
      </c>
      <c r="D103" s="10" t="s">
        <v>21</v>
      </c>
      <c r="E103" s="11">
        <v>411</v>
      </c>
      <c r="F103" s="11">
        <v>2</v>
      </c>
    </row>
    <row r="104" spans="1:6" x14ac:dyDescent="0.35">
      <c r="A104" s="9" t="s">
        <v>106</v>
      </c>
      <c r="B104" s="10" t="s">
        <v>1</v>
      </c>
      <c r="C104" s="11" t="s">
        <v>117</v>
      </c>
      <c r="D104" s="10" t="s">
        <v>23</v>
      </c>
      <c r="E104" s="11">
        <v>391</v>
      </c>
      <c r="F104" s="11">
        <v>7</v>
      </c>
    </row>
    <row r="105" spans="1:6" x14ac:dyDescent="0.35">
      <c r="A105" s="9" t="s">
        <v>106</v>
      </c>
      <c r="B105" s="10" t="s">
        <v>1</v>
      </c>
      <c r="C105" s="11" t="s">
        <v>118</v>
      </c>
      <c r="D105" s="10" t="s">
        <v>25</v>
      </c>
      <c r="E105" s="11">
        <v>517</v>
      </c>
      <c r="F105" s="11">
        <v>9</v>
      </c>
    </row>
    <row r="106" spans="1:6" x14ac:dyDescent="0.35">
      <c r="A106" s="9" t="s">
        <v>106</v>
      </c>
      <c r="B106" s="10" t="s">
        <v>1</v>
      </c>
      <c r="C106" s="11" t="s">
        <v>119</v>
      </c>
      <c r="D106" s="10" t="s">
        <v>27</v>
      </c>
      <c r="E106" s="11">
        <v>365</v>
      </c>
      <c r="F106" s="11">
        <v>11</v>
      </c>
    </row>
    <row r="107" spans="1:6" x14ac:dyDescent="0.35">
      <c r="A107" s="9" t="s">
        <v>106</v>
      </c>
      <c r="B107" s="10" t="s">
        <v>1</v>
      </c>
      <c r="C107" s="11" t="s">
        <v>120</v>
      </c>
      <c r="D107" s="10" t="s">
        <v>29</v>
      </c>
      <c r="E107" s="11">
        <v>79</v>
      </c>
      <c r="F107" s="11">
        <v>1</v>
      </c>
    </row>
    <row r="108" spans="1:6" x14ac:dyDescent="0.35">
      <c r="A108" s="9" t="s">
        <v>106</v>
      </c>
      <c r="B108" s="10" t="s">
        <v>1</v>
      </c>
      <c r="C108" s="11" t="s">
        <v>121</v>
      </c>
      <c r="D108" s="10" t="s">
        <v>31</v>
      </c>
      <c r="E108" s="11">
        <v>188</v>
      </c>
      <c r="F108" s="11">
        <v>14</v>
      </c>
    </row>
    <row r="109" spans="1:6" x14ac:dyDescent="0.35">
      <c r="A109" s="9" t="s">
        <v>106</v>
      </c>
      <c r="B109" s="10" t="s">
        <v>1</v>
      </c>
      <c r="C109" s="11" t="s">
        <v>122</v>
      </c>
      <c r="D109" s="10" t="s">
        <v>33</v>
      </c>
      <c r="E109" s="11">
        <v>242</v>
      </c>
      <c r="F109" s="11">
        <v>0</v>
      </c>
    </row>
    <row r="110" spans="1:6" x14ac:dyDescent="0.35">
      <c r="A110" s="9" t="s">
        <v>106</v>
      </c>
      <c r="B110" s="10" t="s">
        <v>1</v>
      </c>
      <c r="C110" s="11" t="s">
        <v>123</v>
      </c>
      <c r="D110" s="10" t="s">
        <v>35</v>
      </c>
      <c r="E110" s="11">
        <v>787</v>
      </c>
      <c r="F110" s="11">
        <v>554</v>
      </c>
    </row>
    <row r="111" spans="1:6" x14ac:dyDescent="0.35">
      <c r="A111" s="9" t="s">
        <v>106</v>
      </c>
      <c r="B111" s="10" t="s">
        <v>1</v>
      </c>
      <c r="C111" s="11" t="s">
        <v>124</v>
      </c>
      <c r="D111" s="10" t="s">
        <v>37</v>
      </c>
      <c r="E111" s="11">
        <v>772</v>
      </c>
      <c r="F111" s="11">
        <v>0</v>
      </c>
    </row>
    <row r="112" spans="1:6" x14ac:dyDescent="0.35">
      <c r="A112" s="9" t="s">
        <v>106</v>
      </c>
      <c r="B112" s="10" t="s">
        <v>1</v>
      </c>
      <c r="C112" s="11" t="s">
        <v>125</v>
      </c>
      <c r="D112" s="10" t="s">
        <v>39</v>
      </c>
      <c r="E112" s="11">
        <v>678</v>
      </c>
      <c r="F112" s="11">
        <v>0</v>
      </c>
    </row>
    <row r="113" spans="1:8" x14ac:dyDescent="0.35">
      <c r="A113" s="9" t="s">
        <v>106</v>
      </c>
      <c r="B113" s="10" t="s">
        <v>1</v>
      </c>
      <c r="C113" s="11" t="s">
        <v>126</v>
      </c>
      <c r="D113" s="10" t="s">
        <v>41</v>
      </c>
      <c r="E113" s="11">
        <v>119</v>
      </c>
      <c r="F113" s="11">
        <v>0</v>
      </c>
    </row>
    <row r="114" spans="1:8" x14ac:dyDescent="0.35">
      <c r="A114" s="9" t="s">
        <v>106</v>
      </c>
      <c r="B114" s="10" t="s">
        <v>1</v>
      </c>
      <c r="C114" s="11" t="s">
        <v>127</v>
      </c>
      <c r="D114" s="10" t="s">
        <v>43</v>
      </c>
      <c r="E114" s="11">
        <v>503</v>
      </c>
      <c r="F114" s="11">
        <v>0</v>
      </c>
    </row>
    <row r="115" spans="1:8" x14ac:dyDescent="0.35">
      <c r="A115" s="9" t="s">
        <v>106</v>
      </c>
      <c r="B115" s="10" t="s">
        <v>1</v>
      </c>
      <c r="C115" s="11" t="s">
        <v>128</v>
      </c>
      <c r="D115" s="10" t="s">
        <v>45</v>
      </c>
      <c r="E115" s="11">
        <v>441</v>
      </c>
      <c r="F115" s="11">
        <v>2</v>
      </c>
    </row>
    <row r="116" spans="1:8" x14ac:dyDescent="0.35">
      <c r="E116">
        <f>SUM(E94:E115)</f>
        <v>8659</v>
      </c>
      <c r="F116">
        <f>SUM(F94:F115)</f>
        <v>796</v>
      </c>
      <c r="G116">
        <f>SUM(E116:F116)</f>
        <v>9455</v>
      </c>
      <c r="H116" s="15">
        <f>SUM(G116/G56*100)</f>
        <v>4.4940776089891061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6CE5B-4531-41C2-81D7-A75F274E31B4}">
  <dimension ref="A2:H116"/>
  <sheetViews>
    <sheetView workbookViewId="0">
      <selection activeCell="F121" sqref="F121"/>
    </sheetView>
  </sheetViews>
  <sheetFormatPr defaultRowHeight="14.5" x14ac:dyDescent="0.35"/>
  <cols>
    <col min="4" max="4" width="58.816406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13</v>
      </c>
      <c r="F4" s="8">
        <v>215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1569</v>
      </c>
      <c r="F5" s="11">
        <v>66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252</v>
      </c>
      <c r="F6" s="11">
        <v>30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553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229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416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967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602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881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489</v>
      </c>
      <c r="F13" s="11">
        <v>17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589</v>
      </c>
      <c r="F14" s="11">
        <v>18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811</v>
      </c>
      <c r="F15" s="11">
        <v>82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686</v>
      </c>
      <c r="F16" s="11">
        <v>0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131</v>
      </c>
      <c r="F17" s="11">
        <v>1</v>
      </c>
    </row>
    <row r="18" spans="1:6" x14ac:dyDescent="0.35">
      <c r="A18" s="9" t="s">
        <v>106</v>
      </c>
      <c r="B18" s="10" t="s">
        <v>1</v>
      </c>
      <c r="C18" s="11" t="s">
        <v>121</v>
      </c>
      <c r="D18" s="10" t="s">
        <v>31</v>
      </c>
      <c r="E18" s="11">
        <v>142</v>
      </c>
      <c r="F18" s="11">
        <v>11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342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457</v>
      </c>
      <c r="F20" s="11">
        <v>329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722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655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84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586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495</v>
      </c>
      <c r="F25" s="11">
        <v>30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19990</v>
      </c>
      <c r="F26" s="12">
        <v>24218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4468</v>
      </c>
      <c r="F27" s="12">
        <v>3274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7162</v>
      </c>
      <c r="F28" s="12">
        <v>4966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1">
        <v>880</v>
      </c>
      <c r="F29" s="12">
        <v>1941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2372</v>
      </c>
      <c r="F30" s="12">
        <v>5087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5125</v>
      </c>
      <c r="F31" s="12">
        <v>2660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48</v>
      </c>
      <c r="F32" s="12">
        <v>1825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10897</v>
      </c>
      <c r="F33" s="12">
        <v>10062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36</v>
      </c>
      <c r="F34" s="11">
        <v>902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1">
        <v>679</v>
      </c>
      <c r="F35" s="12">
        <v>4406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1942</v>
      </c>
      <c r="F36" s="12">
        <v>2006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2212</v>
      </c>
      <c r="F37" s="12">
        <v>1412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4230</v>
      </c>
      <c r="F38" s="12">
        <v>3086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73</v>
      </c>
      <c r="E39" s="12">
        <v>6418</v>
      </c>
      <c r="F39" s="12">
        <v>4377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5375</v>
      </c>
      <c r="F40" s="12">
        <v>3269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3889</v>
      </c>
      <c r="F41" s="12">
        <v>1627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6094</v>
      </c>
      <c r="F42" s="12">
        <v>4492</v>
      </c>
    </row>
    <row r="43" spans="1:6" x14ac:dyDescent="0.35">
      <c r="A43" s="9" t="s">
        <v>106</v>
      </c>
      <c r="B43" s="10" t="s">
        <v>1</v>
      </c>
      <c r="C43" s="11" t="s">
        <v>146</v>
      </c>
      <c r="D43" s="10" t="s">
        <v>81</v>
      </c>
      <c r="E43" s="11">
        <v>70</v>
      </c>
      <c r="F43" s="11">
        <v>0</v>
      </c>
    </row>
    <row r="44" spans="1:6" x14ac:dyDescent="0.35">
      <c r="A44" s="9" t="s">
        <v>106</v>
      </c>
      <c r="B44" s="10" t="s">
        <v>1</v>
      </c>
      <c r="C44" s="11" t="s">
        <v>147</v>
      </c>
      <c r="D44" s="10" t="s">
        <v>83</v>
      </c>
      <c r="E44" s="11">
        <v>428</v>
      </c>
      <c r="F44" s="11">
        <v>0</v>
      </c>
    </row>
    <row r="45" spans="1:6" x14ac:dyDescent="0.35">
      <c r="A45" s="9" t="s">
        <v>106</v>
      </c>
      <c r="B45" s="10" t="s">
        <v>1</v>
      </c>
      <c r="C45" s="11" t="s">
        <v>148</v>
      </c>
      <c r="D45" s="10" t="s">
        <v>85</v>
      </c>
      <c r="E45" s="12">
        <v>5423</v>
      </c>
      <c r="F45" s="12">
        <v>5290</v>
      </c>
    </row>
    <row r="46" spans="1:6" x14ac:dyDescent="0.35">
      <c r="A46" s="9" t="s">
        <v>106</v>
      </c>
      <c r="B46" s="10" t="s">
        <v>1</v>
      </c>
      <c r="C46" s="11" t="s">
        <v>149</v>
      </c>
      <c r="D46" s="10" t="s">
        <v>87</v>
      </c>
      <c r="E46" s="12">
        <v>2696</v>
      </c>
      <c r="F46" s="12">
        <v>5282</v>
      </c>
    </row>
    <row r="47" spans="1:6" x14ac:dyDescent="0.35">
      <c r="A47" s="9" t="s">
        <v>106</v>
      </c>
      <c r="B47" s="10" t="s">
        <v>1</v>
      </c>
      <c r="C47" s="11" t="s">
        <v>150</v>
      </c>
      <c r="D47" s="10" t="s">
        <v>89</v>
      </c>
      <c r="E47" s="12">
        <v>1690</v>
      </c>
      <c r="F47" s="11">
        <v>946</v>
      </c>
    </row>
    <row r="48" spans="1:6" x14ac:dyDescent="0.35">
      <c r="A48" s="9" t="s">
        <v>106</v>
      </c>
      <c r="B48" s="10" t="s">
        <v>1</v>
      </c>
      <c r="C48" s="11" t="s">
        <v>151</v>
      </c>
      <c r="D48" s="10" t="s">
        <v>91</v>
      </c>
      <c r="E48" s="11">
        <v>958</v>
      </c>
      <c r="F48" s="12">
        <v>1754</v>
      </c>
    </row>
    <row r="49" spans="1:7" x14ac:dyDescent="0.35">
      <c r="A49" s="9" t="s">
        <v>106</v>
      </c>
      <c r="B49" s="10" t="s">
        <v>1</v>
      </c>
      <c r="C49" s="11" t="s">
        <v>152</v>
      </c>
      <c r="D49" s="10" t="s">
        <v>93</v>
      </c>
      <c r="E49" s="12">
        <v>10731</v>
      </c>
      <c r="F49" s="12">
        <v>7867</v>
      </c>
    </row>
    <row r="50" spans="1:7" x14ac:dyDescent="0.35">
      <c r="A50" s="9" t="s">
        <v>106</v>
      </c>
      <c r="B50" s="10" t="s">
        <v>1</v>
      </c>
      <c r="C50" s="11" t="s">
        <v>153</v>
      </c>
      <c r="D50" s="10" t="s">
        <v>95</v>
      </c>
      <c r="E50" s="12">
        <v>4975</v>
      </c>
      <c r="F50" s="12">
        <v>2753</v>
      </c>
    </row>
    <row r="51" spans="1:7" x14ac:dyDescent="0.35">
      <c r="A51" s="9" t="s">
        <v>106</v>
      </c>
      <c r="B51" s="10" t="s">
        <v>1</v>
      </c>
      <c r="C51" s="11" t="s">
        <v>154</v>
      </c>
      <c r="D51" s="10" t="s">
        <v>97</v>
      </c>
      <c r="E51" s="12">
        <v>3638</v>
      </c>
      <c r="F51" s="12">
        <v>3126</v>
      </c>
    </row>
    <row r="52" spans="1:7" x14ac:dyDescent="0.35">
      <c r="A52" s="9" t="s">
        <v>106</v>
      </c>
      <c r="B52" s="10" t="s">
        <v>1</v>
      </c>
      <c r="C52" s="11" t="s">
        <v>155</v>
      </c>
      <c r="D52" s="10" t="s">
        <v>99</v>
      </c>
      <c r="E52" s="12">
        <v>5944</v>
      </c>
      <c r="F52" s="12">
        <v>4960</v>
      </c>
    </row>
    <row r="53" spans="1:7" x14ac:dyDescent="0.35">
      <c r="A53" s="9" t="s">
        <v>106</v>
      </c>
      <c r="B53" s="10" t="s">
        <v>1</v>
      </c>
      <c r="C53" s="11" t="s">
        <v>156</v>
      </c>
      <c r="D53" s="10" t="s">
        <v>101</v>
      </c>
      <c r="E53" s="12">
        <v>7295</v>
      </c>
      <c r="F53" s="12">
        <v>6234</v>
      </c>
    </row>
    <row r="54" spans="1:7" x14ac:dyDescent="0.35">
      <c r="A54" s="9" t="s">
        <v>106</v>
      </c>
      <c r="B54" s="10" t="s">
        <v>1</v>
      </c>
      <c r="C54" s="11" t="s">
        <v>157</v>
      </c>
      <c r="D54" s="10" t="s">
        <v>103</v>
      </c>
      <c r="E54" s="12">
        <v>8130</v>
      </c>
      <c r="F54" s="12">
        <v>2851</v>
      </c>
    </row>
    <row r="55" spans="1:7" x14ac:dyDescent="0.35">
      <c r="A55" s="9" t="s">
        <v>106</v>
      </c>
      <c r="B55" s="10" t="s">
        <v>1</v>
      </c>
      <c r="C55" s="11" t="s">
        <v>158</v>
      </c>
      <c r="D55" s="10" t="s">
        <v>105</v>
      </c>
      <c r="E55" s="11">
        <v>171</v>
      </c>
      <c r="F55" s="11">
        <v>146</v>
      </c>
    </row>
    <row r="56" spans="1:7" x14ac:dyDescent="0.35">
      <c r="E56">
        <f>SUM(E4:E55)</f>
        <v>145637</v>
      </c>
      <c r="F56">
        <f>SUM(F4:F55)</f>
        <v>121618</v>
      </c>
      <c r="G56" s="13">
        <f>SUM(E56:F56)</f>
        <v>267255</v>
      </c>
    </row>
    <row r="57" spans="1:7" x14ac:dyDescent="0.35">
      <c r="G57" s="13"/>
    </row>
    <row r="58" spans="1:7" x14ac:dyDescent="0.35">
      <c r="A58" s="27" t="s">
        <v>232</v>
      </c>
    </row>
    <row r="59" spans="1:7" ht="72.5" x14ac:dyDescent="0.35">
      <c r="A59" s="33" t="s">
        <v>240</v>
      </c>
      <c r="B59" s="13" t="s">
        <v>241</v>
      </c>
      <c r="C59" s="33" t="s">
        <v>242</v>
      </c>
      <c r="D59" s="13" t="s">
        <v>243</v>
      </c>
      <c r="E59" s="34" t="s">
        <v>244</v>
      </c>
      <c r="F59" s="34" t="s">
        <v>245</v>
      </c>
      <c r="G59" s="35" t="s">
        <v>246</v>
      </c>
    </row>
    <row r="60" spans="1:7" x14ac:dyDescent="0.35">
      <c r="A60" s="9" t="s">
        <v>106</v>
      </c>
      <c r="B60" s="10" t="s">
        <v>1</v>
      </c>
      <c r="C60" s="11" t="s">
        <v>129</v>
      </c>
      <c r="D60" s="10" t="s">
        <v>47</v>
      </c>
      <c r="E60" s="12">
        <v>19990</v>
      </c>
      <c r="F60" s="12">
        <v>24218</v>
      </c>
    </row>
    <row r="61" spans="1:7" x14ac:dyDescent="0.35">
      <c r="A61" s="9" t="s">
        <v>106</v>
      </c>
      <c r="B61" s="10" t="s">
        <v>1</v>
      </c>
      <c r="C61" s="11" t="s">
        <v>130</v>
      </c>
      <c r="D61" s="10" t="s">
        <v>49</v>
      </c>
      <c r="E61" s="12">
        <v>4468</v>
      </c>
      <c r="F61" s="12">
        <v>3274</v>
      </c>
    </row>
    <row r="62" spans="1:7" x14ac:dyDescent="0.35">
      <c r="A62" s="9" t="s">
        <v>106</v>
      </c>
      <c r="B62" s="10" t="s">
        <v>1</v>
      </c>
      <c r="C62" s="11" t="s">
        <v>131</v>
      </c>
      <c r="D62" s="10" t="s">
        <v>51</v>
      </c>
      <c r="E62" s="12">
        <v>7162</v>
      </c>
      <c r="F62" s="12">
        <v>4966</v>
      </c>
    </row>
    <row r="63" spans="1:7" x14ac:dyDescent="0.35">
      <c r="A63" s="9" t="s">
        <v>106</v>
      </c>
      <c r="B63" s="10" t="s">
        <v>1</v>
      </c>
      <c r="C63" s="11" t="s">
        <v>132</v>
      </c>
      <c r="D63" s="10" t="s">
        <v>53</v>
      </c>
      <c r="E63" s="11">
        <v>880</v>
      </c>
      <c r="F63" s="12">
        <v>1941</v>
      </c>
    </row>
    <row r="64" spans="1:7" x14ac:dyDescent="0.35">
      <c r="A64" s="9" t="s">
        <v>106</v>
      </c>
      <c r="B64" s="10" t="s">
        <v>1</v>
      </c>
      <c r="C64" s="11" t="s">
        <v>133</v>
      </c>
      <c r="D64" s="10" t="s">
        <v>55</v>
      </c>
      <c r="E64" s="12">
        <v>2372</v>
      </c>
      <c r="F64" s="12">
        <v>5087</v>
      </c>
    </row>
    <row r="65" spans="1:6" x14ac:dyDescent="0.35">
      <c r="A65" s="9" t="s">
        <v>106</v>
      </c>
      <c r="B65" s="10" t="s">
        <v>1</v>
      </c>
      <c r="C65" s="11" t="s">
        <v>134</v>
      </c>
      <c r="D65" s="10" t="s">
        <v>57</v>
      </c>
      <c r="E65" s="12">
        <v>5125</v>
      </c>
      <c r="F65" s="12">
        <v>2660</v>
      </c>
    </row>
    <row r="66" spans="1:6" x14ac:dyDescent="0.35">
      <c r="A66" s="9" t="s">
        <v>106</v>
      </c>
      <c r="B66" s="10" t="s">
        <v>1</v>
      </c>
      <c r="C66" s="11" t="s">
        <v>135</v>
      </c>
      <c r="D66" s="10" t="s">
        <v>59</v>
      </c>
      <c r="E66" s="11">
        <v>48</v>
      </c>
      <c r="F66" s="12">
        <v>1825</v>
      </c>
    </row>
    <row r="67" spans="1:6" x14ac:dyDescent="0.35">
      <c r="A67" s="9" t="s">
        <v>106</v>
      </c>
      <c r="B67" s="10" t="s">
        <v>1</v>
      </c>
      <c r="C67" s="11" t="s">
        <v>136</v>
      </c>
      <c r="D67" s="10" t="s">
        <v>61</v>
      </c>
      <c r="E67" s="12">
        <v>10897</v>
      </c>
      <c r="F67" s="12">
        <v>10062</v>
      </c>
    </row>
    <row r="68" spans="1:6" x14ac:dyDescent="0.35">
      <c r="A68" s="9" t="s">
        <v>106</v>
      </c>
      <c r="B68" s="10" t="s">
        <v>1</v>
      </c>
      <c r="C68" s="11" t="s">
        <v>137</v>
      </c>
      <c r="D68" s="10" t="s">
        <v>63</v>
      </c>
      <c r="E68" s="11">
        <v>36</v>
      </c>
      <c r="F68" s="11">
        <v>902</v>
      </c>
    </row>
    <row r="69" spans="1:6" x14ac:dyDescent="0.35">
      <c r="A69" s="9" t="s">
        <v>106</v>
      </c>
      <c r="B69" s="10" t="s">
        <v>1</v>
      </c>
      <c r="C69" s="11" t="s">
        <v>138</v>
      </c>
      <c r="D69" s="10" t="s">
        <v>65</v>
      </c>
      <c r="E69" s="11">
        <v>679</v>
      </c>
      <c r="F69" s="12">
        <v>4406</v>
      </c>
    </row>
    <row r="70" spans="1:6" x14ac:dyDescent="0.35">
      <c r="A70" s="9" t="s">
        <v>106</v>
      </c>
      <c r="B70" s="10" t="s">
        <v>1</v>
      </c>
      <c r="C70" s="11" t="s">
        <v>139</v>
      </c>
      <c r="D70" s="10" t="s">
        <v>67</v>
      </c>
      <c r="E70" s="12">
        <v>1942</v>
      </c>
      <c r="F70" s="12">
        <v>2006</v>
      </c>
    </row>
    <row r="71" spans="1:6" x14ac:dyDescent="0.35">
      <c r="A71" s="9" t="s">
        <v>106</v>
      </c>
      <c r="B71" s="10" t="s">
        <v>1</v>
      </c>
      <c r="C71" s="11" t="s">
        <v>140</v>
      </c>
      <c r="D71" s="10" t="s">
        <v>69</v>
      </c>
      <c r="E71" s="12">
        <v>2212</v>
      </c>
      <c r="F71" s="12">
        <v>1412</v>
      </c>
    </row>
    <row r="72" spans="1:6" x14ac:dyDescent="0.35">
      <c r="A72" s="9" t="s">
        <v>106</v>
      </c>
      <c r="B72" s="10" t="s">
        <v>1</v>
      </c>
      <c r="C72" s="11" t="s">
        <v>141</v>
      </c>
      <c r="D72" s="10" t="s">
        <v>71</v>
      </c>
      <c r="E72" s="12">
        <v>4230</v>
      </c>
      <c r="F72" s="12">
        <v>3086</v>
      </c>
    </row>
    <row r="73" spans="1:6" x14ac:dyDescent="0.35">
      <c r="A73" s="9" t="s">
        <v>106</v>
      </c>
      <c r="B73" s="10" t="s">
        <v>1</v>
      </c>
      <c r="C73" s="11" t="s">
        <v>142</v>
      </c>
      <c r="D73" s="10" t="s">
        <v>73</v>
      </c>
      <c r="E73" s="12">
        <v>6418</v>
      </c>
      <c r="F73" s="12">
        <v>4377</v>
      </c>
    </row>
    <row r="74" spans="1:6" x14ac:dyDescent="0.35">
      <c r="A74" s="9" t="s">
        <v>106</v>
      </c>
      <c r="B74" s="10" t="s">
        <v>1</v>
      </c>
      <c r="C74" s="11" t="s">
        <v>143</v>
      </c>
      <c r="D74" s="10" t="s">
        <v>75</v>
      </c>
      <c r="E74" s="12">
        <v>5375</v>
      </c>
      <c r="F74" s="12">
        <v>3269</v>
      </c>
    </row>
    <row r="75" spans="1:6" x14ac:dyDescent="0.35">
      <c r="A75" s="9" t="s">
        <v>106</v>
      </c>
      <c r="B75" s="10" t="s">
        <v>1</v>
      </c>
      <c r="C75" s="11" t="s">
        <v>144</v>
      </c>
      <c r="D75" s="10" t="s">
        <v>77</v>
      </c>
      <c r="E75" s="12">
        <v>3889</v>
      </c>
      <c r="F75" s="12">
        <v>1627</v>
      </c>
    </row>
    <row r="76" spans="1:6" x14ac:dyDescent="0.35">
      <c r="A76" s="9" t="s">
        <v>106</v>
      </c>
      <c r="B76" s="10" t="s">
        <v>1</v>
      </c>
      <c r="C76" s="11" t="s">
        <v>145</v>
      </c>
      <c r="D76" s="10" t="s">
        <v>79</v>
      </c>
      <c r="E76" s="12">
        <v>6094</v>
      </c>
      <c r="F76" s="12">
        <v>4492</v>
      </c>
    </row>
    <row r="77" spans="1:6" x14ac:dyDescent="0.35">
      <c r="A77" s="9" t="s">
        <v>106</v>
      </c>
      <c r="B77" s="10" t="s">
        <v>1</v>
      </c>
      <c r="C77" s="11" t="s">
        <v>146</v>
      </c>
      <c r="D77" s="10" t="s">
        <v>81</v>
      </c>
      <c r="E77" s="11">
        <v>70</v>
      </c>
      <c r="F77" s="11">
        <v>0</v>
      </c>
    </row>
    <row r="78" spans="1:6" x14ac:dyDescent="0.35">
      <c r="A78" s="9" t="s">
        <v>106</v>
      </c>
      <c r="B78" s="10" t="s">
        <v>1</v>
      </c>
      <c r="C78" s="11" t="s">
        <v>147</v>
      </c>
      <c r="D78" s="10" t="s">
        <v>83</v>
      </c>
      <c r="E78" s="11">
        <v>428</v>
      </c>
      <c r="F78" s="11">
        <v>0</v>
      </c>
    </row>
    <row r="79" spans="1:6" x14ac:dyDescent="0.35">
      <c r="A79" s="9" t="s">
        <v>106</v>
      </c>
      <c r="B79" s="10" t="s">
        <v>1</v>
      </c>
      <c r="C79" s="11" t="s">
        <v>148</v>
      </c>
      <c r="D79" s="10" t="s">
        <v>85</v>
      </c>
      <c r="E79" s="12">
        <v>5423</v>
      </c>
      <c r="F79" s="12">
        <v>5290</v>
      </c>
    </row>
    <row r="80" spans="1:6" x14ac:dyDescent="0.35">
      <c r="A80" s="9" t="s">
        <v>106</v>
      </c>
      <c r="B80" s="10" t="s">
        <v>1</v>
      </c>
      <c r="C80" s="11" t="s">
        <v>149</v>
      </c>
      <c r="D80" s="10" t="s">
        <v>87</v>
      </c>
      <c r="E80" s="12">
        <v>2696</v>
      </c>
      <c r="F80" s="12">
        <v>5282</v>
      </c>
    </row>
    <row r="81" spans="1:8" x14ac:dyDescent="0.35">
      <c r="A81" s="9" t="s">
        <v>106</v>
      </c>
      <c r="B81" s="10" t="s">
        <v>1</v>
      </c>
      <c r="C81" s="11" t="s">
        <v>150</v>
      </c>
      <c r="D81" s="10" t="s">
        <v>89</v>
      </c>
      <c r="E81" s="12">
        <v>1690</v>
      </c>
      <c r="F81" s="11">
        <v>946</v>
      </c>
    </row>
    <row r="82" spans="1:8" x14ac:dyDescent="0.35">
      <c r="A82" s="9" t="s">
        <v>106</v>
      </c>
      <c r="B82" s="10" t="s">
        <v>1</v>
      </c>
      <c r="C82" s="11" t="s">
        <v>151</v>
      </c>
      <c r="D82" s="10" t="s">
        <v>91</v>
      </c>
      <c r="E82" s="11">
        <v>958</v>
      </c>
      <c r="F82" s="12">
        <v>1754</v>
      </c>
    </row>
    <row r="83" spans="1:8" x14ac:dyDescent="0.35">
      <c r="A83" s="9" t="s">
        <v>106</v>
      </c>
      <c r="B83" s="10" t="s">
        <v>1</v>
      </c>
      <c r="C83" s="11" t="s">
        <v>152</v>
      </c>
      <c r="D83" s="10" t="s">
        <v>93</v>
      </c>
      <c r="E83" s="12">
        <v>10731</v>
      </c>
      <c r="F83" s="12">
        <v>7867</v>
      </c>
    </row>
    <row r="84" spans="1:8" x14ac:dyDescent="0.35">
      <c r="A84" s="9" t="s">
        <v>106</v>
      </c>
      <c r="B84" s="10" t="s">
        <v>1</v>
      </c>
      <c r="C84" s="11" t="s">
        <v>153</v>
      </c>
      <c r="D84" s="10" t="s">
        <v>95</v>
      </c>
      <c r="E84" s="12">
        <v>4975</v>
      </c>
      <c r="F84" s="12">
        <v>2753</v>
      </c>
    </row>
    <row r="85" spans="1:8" x14ac:dyDescent="0.35">
      <c r="A85" s="9" t="s">
        <v>106</v>
      </c>
      <c r="B85" s="10" t="s">
        <v>1</v>
      </c>
      <c r="C85" s="11" t="s">
        <v>154</v>
      </c>
      <c r="D85" s="10" t="s">
        <v>97</v>
      </c>
      <c r="E85" s="12">
        <v>3638</v>
      </c>
      <c r="F85" s="12">
        <v>3126</v>
      </c>
    </row>
    <row r="86" spans="1:8" x14ac:dyDescent="0.35">
      <c r="A86" s="9" t="s">
        <v>106</v>
      </c>
      <c r="B86" s="10" t="s">
        <v>1</v>
      </c>
      <c r="C86" s="11" t="s">
        <v>155</v>
      </c>
      <c r="D86" s="10" t="s">
        <v>99</v>
      </c>
      <c r="E86" s="12">
        <v>5944</v>
      </c>
      <c r="F86" s="12">
        <v>4960</v>
      </c>
    </row>
    <row r="87" spans="1:8" x14ac:dyDescent="0.35">
      <c r="A87" s="9" t="s">
        <v>106</v>
      </c>
      <c r="B87" s="10" t="s">
        <v>1</v>
      </c>
      <c r="C87" s="11" t="s">
        <v>156</v>
      </c>
      <c r="D87" s="10" t="s">
        <v>101</v>
      </c>
      <c r="E87" s="12">
        <v>7295</v>
      </c>
      <c r="F87" s="12">
        <v>6234</v>
      </c>
    </row>
    <row r="88" spans="1:8" x14ac:dyDescent="0.35">
      <c r="A88" s="9" t="s">
        <v>106</v>
      </c>
      <c r="B88" s="10" t="s">
        <v>1</v>
      </c>
      <c r="C88" s="11" t="s">
        <v>157</v>
      </c>
      <c r="D88" s="10" t="s">
        <v>103</v>
      </c>
      <c r="E88" s="12">
        <v>8130</v>
      </c>
      <c r="F88" s="12">
        <v>2851</v>
      </c>
    </row>
    <row r="89" spans="1:8" x14ac:dyDescent="0.35">
      <c r="A89" s="9" t="s">
        <v>106</v>
      </c>
      <c r="B89" s="10" t="s">
        <v>1</v>
      </c>
      <c r="C89" s="11" t="s">
        <v>158</v>
      </c>
      <c r="D89" s="10" t="s">
        <v>105</v>
      </c>
      <c r="E89" s="11">
        <v>171</v>
      </c>
      <c r="F89" s="11">
        <v>146</v>
      </c>
    </row>
    <row r="90" spans="1:8" x14ac:dyDescent="0.35">
      <c r="E90" s="4">
        <f>SUM(E60:E89)</f>
        <v>133966</v>
      </c>
      <c r="F90" s="4">
        <f>SUM(F60:F89)</f>
        <v>120819</v>
      </c>
      <c r="G90" s="5">
        <f>SUM(E90:F90)</f>
        <v>254785</v>
      </c>
      <c r="H90" s="15">
        <f>SUM(G90/G56*100)</f>
        <v>95.334044264840699</v>
      </c>
    </row>
    <row r="91" spans="1:8" x14ac:dyDescent="0.35">
      <c r="E91" s="4"/>
      <c r="F91" s="4"/>
      <c r="G91" s="5"/>
      <c r="H91" s="15"/>
    </row>
    <row r="92" spans="1:8" x14ac:dyDescent="0.35">
      <c r="A92" s="27" t="s">
        <v>247</v>
      </c>
      <c r="H92" s="15"/>
    </row>
    <row r="93" spans="1:8" ht="72.5" x14ac:dyDescent="0.35">
      <c r="A93" s="33" t="s">
        <v>240</v>
      </c>
      <c r="B93" s="13" t="s">
        <v>241</v>
      </c>
      <c r="C93" s="33" t="s">
        <v>242</v>
      </c>
      <c r="D93" s="13" t="s">
        <v>243</v>
      </c>
      <c r="E93" s="34" t="s">
        <v>244</v>
      </c>
      <c r="F93" s="34" t="s">
        <v>245</v>
      </c>
      <c r="G93" s="35" t="s">
        <v>246</v>
      </c>
    </row>
    <row r="94" spans="1:8" x14ac:dyDescent="0.35">
      <c r="A94" s="6" t="s">
        <v>106</v>
      </c>
      <c r="B94" s="7" t="s">
        <v>1</v>
      </c>
      <c r="C94" s="8" t="s">
        <v>107</v>
      </c>
      <c r="D94" s="7" t="s">
        <v>3</v>
      </c>
      <c r="E94" s="8">
        <v>13</v>
      </c>
      <c r="F94" s="8">
        <v>215</v>
      </c>
    </row>
    <row r="95" spans="1:8" x14ac:dyDescent="0.35">
      <c r="A95" s="9" t="s">
        <v>106</v>
      </c>
      <c r="B95" s="10" t="s">
        <v>1</v>
      </c>
      <c r="C95" s="11" t="s">
        <v>108</v>
      </c>
      <c r="D95" s="10" t="s">
        <v>5</v>
      </c>
      <c r="E95" s="12">
        <v>1569</v>
      </c>
      <c r="F95" s="11">
        <v>66</v>
      </c>
    </row>
    <row r="96" spans="1:8" x14ac:dyDescent="0.35">
      <c r="A96" s="9" t="s">
        <v>106</v>
      </c>
      <c r="B96" s="10" t="s">
        <v>1</v>
      </c>
      <c r="C96" s="11" t="s">
        <v>109</v>
      </c>
      <c r="D96" s="10" t="s">
        <v>7</v>
      </c>
      <c r="E96" s="11">
        <v>252</v>
      </c>
      <c r="F96" s="11">
        <v>30</v>
      </c>
    </row>
    <row r="97" spans="1:6" x14ac:dyDescent="0.35">
      <c r="A97" s="9" t="s">
        <v>106</v>
      </c>
      <c r="B97" s="10" t="s">
        <v>1</v>
      </c>
      <c r="C97" s="11" t="s">
        <v>110</v>
      </c>
      <c r="D97" s="10" t="s">
        <v>9</v>
      </c>
      <c r="E97" s="11">
        <v>553</v>
      </c>
      <c r="F97" s="11">
        <v>0</v>
      </c>
    </row>
    <row r="98" spans="1:6" x14ac:dyDescent="0.35">
      <c r="A98" s="9" t="s">
        <v>106</v>
      </c>
      <c r="B98" s="10" t="s">
        <v>1</v>
      </c>
      <c r="C98" s="11" t="s">
        <v>111</v>
      </c>
      <c r="D98" s="10" t="s">
        <v>11</v>
      </c>
      <c r="E98" s="11">
        <v>229</v>
      </c>
      <c r="F98" s="11">
        <v>0</v>
      </c>
    </row>
    <row r="99" spans="1:6" x14ac:dyDescent="0.35">
      <c r="A99" s="9" t="s">
        <v>106</v>
      </c>
      <c r="B99" s="10" t="s">
        <v>1</v>
      </c>
      <c r="C99" s="11" t="s">
        <v>112</v>
      </c>
      <c r="D99" s="10" t="s">
        <v>13</v>
      </c>
      <c r="E99" s="11">
        <v>416</v>
      </c>
      <c r="F99" s="11">
        <v>0</v>
      </c>
    </row>
    <row r="100" spans="1:6" x14ac:dyDescent="0.35">
      <c r="A100" s="9" t="s">
        <v>106</v>
      </c>
      <c r="B100" s="10" t="s">
        <v>1</v>
      </c>
      <c r="C100" s="11" t="s">
        <v>113</v>
      </c>
      <c r="D100" s="10" t="s">
        <v>15</v>
      </c>
      <c r="E100" s="11">
        <v>967</v>
      </c>
      <c r="F100" s="11">
        <v>0</v>
      </c>
    </row>
    <row r="101" spans="1:6" x14ac:dyDescent="0.35">
      <c r="A101" s="9" t="s">
        <v>106</v>
      </c>
      <c r="B101" s="10" t="s">
        <v>1</v>
      </c>
      <c r="C101" s="11" t="s">
        <v>114</v>
      </c>
      <c r="D101" s="10" t="s">
        <v>17</v>
      </c>
      <c r="E101" s="11">
        <v>602</v>
      </c>
      <c r="F101" s="11">
        <v>0</v>
      </c>
    </row>
    <row r="102" spans="1:6" x14ac:dyDescent="0.35">
      <c r="A102" s="9" t="s">
        <v>106</v>
      </c>
      <c r="B102" s="10" t="s">
        <v>1</v>
      </c>
      <c r="C102" s="11" t="s">
        <v>115</v>
      </c>
      <c r="D102" s="10" t="s">
        <v>19</v>
      </c>
      <c r="E102" s="11">
        <v>881</v>
      </c>
      <c r="F102" s="11">
        <v>0</v>
      </c>
    </row>
    <row r="103" spans="1:6" x14ac:dyDescent="0.35">
      <c r="A103" s="9" t="s">
        <v>106</v>
      </c>
      <c r="B103" s="10" t="s">
        <v>1</v>
      </c>
      <c r="C103" s="11" t="s">
        <v>116</v>
      </c>
      <c r="D103" s="10" t="s">
        <v>21</v>
      </c>
      <c r="E103" s="11">
        <v>489</v>
      </c>
      <c r="F103" s="11">
        <v>17</v>
      </c>
    </row>
    <row r="104" spans="1:6" x14ac:dyDescent="0.35">
      <c r="A104" s="9" t="s">
        <v>106</v>
      </c>
      <c r="B104" s="10" t="s">
        <v>1</v>
      </c>
      <c r="C104" s="11" t="s">
        <v>117</v>
      </c>
      <c r="D104" s="10" t="s">
        <v>23</v>
      </c>
      <c r="E104" s="11">
        <v>589</v>
      </c>
      <c r="F104" s="11">
        <v>18</v>
      </c>
    </row>
    <row r="105" spans="1:6" x14ac:dyDescent="0.35">
      <c r="A105" s="9" t="s">
        <v>106</v>
      </c>
      <c r="B105" s="10" t="s">
        <v>1</v>
      </c>
      <c r="C105" s="11" t="s">
        <v>118</v>
      </c>
      <c r="D105" s="10" t="s">
        <v>25</v>
      </c>
      <c r="E105" s="11">
        <v>811</v>
      </c>
      <c r="F105" s="11">
        <v>82</v>
      </c>
    </row>
    <row r="106" spans="1:6" x14ac:dyDescent="0.35">
      <c r="A106" s="9" t="s">
        <v>106</v>
      </c>
      <c r="B106" s="10" t="s">
        <v>1</v>
      </c>
      <c r="C106" s="11" t="s">
        <v>119</v>
      </c>
      <c r="D106" s="10" t="s">
        <v>27</v>
      </c>
      <c r="E106" s="11">
        <v>686</v>
      </c>
      <c r="F106" s="11">
        <v>0</v>
      </c>
    </row>
    <row r="107" spans="1:6" x14ac:dyDescent="0.35">
      <c r="A107" s="9" t="s">
        <v>106</v>
      </c>
      <c r="B107" s="10" t="s">
        <v>1</v>
      </c>
      <c r="C107" s="11" t="s">
        <v>120</v>
      </c>
      <c r="D107" s="10" t="s">
        <v>29</v>
      </c>
      <c r="E107" s="11">
        <v>131</v>
      </c>
      <c r="F107" s="11">
        <v>1</v>
      </c>
    </row>
    <row r="108" spans="1:6" x14ac:dyDescent="0.35">
      <c r="A108" s="9" t="s">
        <v>106</v>
      </c>
      <c r="B108" s="10" t="s">
        <v>1</v>
      </c>
      <c r="C108" s="11" t="s">
        <v>121</v>
      </c>
      <c r="D108" s="10" t="s">
        <v>31</v>
      </c>
      <c r="E108" s="11">
        <v>142</v>
      </c>
      <c r="F108" s="11">
        <v>11</v>
      </c>
    </row>
    <row r="109" spans="1:6" x14ac:dyDescent="0.35">
      <c r="A109" s="9" t="s">
        <v>106</v>
      </c>
      <c r="B109" s="10" t="s">
        <v>1</v>
      </c>
      <c r="C109" s="11" t="s">
        <v>122</v>
      </c>
      <c r="D109" s="10" t="s">
        <v>33</v>
      </c>
      <c r="E109" s="11">
        <v>342</v>
      </c>
      <c r="F109" s="11">
        <v>0</v>
      </c>
    </row>
    <row r="110" spans="1:6" x14ac:dyDescent="0.35">
      <c r="A110" s="9" t="s">
        <v>106</v>
      </c>
      <c r="B110" s="10" t="s">
        <v>1</v>
      </c>
      <c r="C110" s="11" t="s">
        <v>123</v>
      </c>
      <c r="D110" s="10" t="s">
        <v>35</v>
      </c>
      <c r="E110" s="11">
        <v>457</v>
      </c>
      <c r="F110" s="11">
        <v>329</v>
      </c>
    </row>
    <row r="111" spans="1:6" x14ac:dyDescent="0.35">
      <c r="A111" s="9" t="s">
        <v>106</v>
      </c>
      <c r="B111" s="10" t="s">
        <v>1</v>
      </c>
      <c r="C111" s="11" t="s">
        <v>124</v>
      </c>
      <c r="D111" s="10" t="s">
        <v>37</v>
      </c>
      <c r="E111" s="11">
        <v>722</v>
      </c>
      <c r="F111" s="11">
        <v>0</v>
      </c>
    </row>
    <row r="112" spans="1:6" x14ac:dyDescent="0.35">
      <c r="A112" s="9" t="s">
        <v>106</v>
      </c>
      <c r="B112" s="10" t="s">
        <v>1</v>
      </c>
      <c r="C112" s="11" t="s">
        <v>125</v>
      </c>
      <c r="D112" s="10" t="s">
        <v>39</v>
      </c>
      <c r="E112" s="11">
        <v>655</v>
      </c>
      <c r="F112" s="11">
        <v>0</v>
      </c>
    </row>
    <row r="113" spans="1:8" x14ac:dyDescent="0.35">
      <c r="A113" s="9" t="s">
        <v>106</v>
      </c>
      <c r="B113" s="10" t="s">
        <v>1</v>
      </c>
      <c r="C113" s="11" t="s">
        <v>126</v>
      </c>
      <c r="D113" s="10" t="s">
        <v>41</v>
      </c>
      <c r="E113" s="11">
        <v>84</v>
      </c>
      <c r="F113" s="11">
        <v>0</v>
      </c>
    </row>
    <row r="114" spans="1:8" x14ac:dyDescent="0.35">
      <c r="A114" s="9" t="s">
        <v>106</v>
      </c>
      <c r="B114" s="10" t="s">
        <v>1</v>
      </c>
      <c r="C114" s="11" t="s">
        <v>127</v>
      </c>
      <c r="D114" s="10" t="s">
        <v>43</v>
      </c>
      <c r="E114" s="11">
        <v>586</v>
      </c>
      <c r="F114" s="11">
        <v>0</v>
      </c>
    </row>
    <row r="115" spans="1:8" x14ac:dyDescent="0.35">
      <c r="A115" s="9" t="s">
        <v>106</v>
      </c>
      <c r="B115" s="10" t="s">
        <v>1</v>
      </c>
      <c r="C115" s="11" t="s">
        <v>128</v>
      </c>
      <c r="D115" s="10" t="s">
        <v>45</v>
      </c>
      <c r="E115" s="11">
        <v>495</v>
      </c>
      <c r="F115" s="11">
        <v>30</v>
      </c>
    </row>
    <row r="116" spans="1:8" x14ac:dyDescent="0.35">
      <c r="E116">
        <f>SUM(E94:E115)</f>
        <v>11671</v>
      </c>
      <c r="F116">
        <f>SUM(F94:F115)</f>
        <v>799</v>
      </c>
      <c r="G116" s="13">
        <f>SUM(E116:F116)</f>
        <v>12470</v>
      </c>
      <c r="H116" s="15" t="s">
        <v>238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92BD-CBD7-493C-A1B9-699F6CBFBF9B}">
  <dimension ref="A2:H114"/>
  <sheetViews>
    <sheetView topLeftCell="A96" workbookViewId="0">
      <selection activeCell="A118" sqref="A118"/>
    </sheetView>
  </sheetViews>
  <sheetFormatPr defaultRowHeight="14.5" x14ac:dyDescent="0.35"/>
  <cols>
    <col min="4" max="4" width="49.269531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12</v>
      </c>
      <c r="F4" s="8">
        <v>263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1717</v>
      </c>
      <c r="F5" s="11">
        <v>77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81</v>
      </c>
      <c r="F6" s="11">
        <v>0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389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204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271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657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553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495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517</v>
      </c>
      <c r="F13" s="11">
        <v>219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631</v>
      </c>
      <c r="F14" s="11">
        <v>41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759</v>
      </c>
      <c r="F15" s="11">
        <v>177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439</v>
      </c>
      <c r="F16" s="11">
        <v>1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91</v>
      </c>
      <c r="F17" s="11">
        <v>1</v>
      </c>
    </row>
    <row r="18" spans="1:6" x14ac:dyDescent="0.35">
      <c r="A18" s="9" t="s">
        <v>106</v>
      </c>
      <c r="B18" s="10" t="s">
        <v>1</v>
      </c>
      <c r="C18" s="11" t="s">
        <v>121</v>
      </c>
      <c r="D18" s="10" t="s">
        <v>31</v>
      </c>
      <c r="E18" s="11">
        <v>0</v>
      </c>
      <c r="F18" s="11">
        <v>0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411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288</v>
      </c>
      <c r="F20" s="11">
        <v>215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412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397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36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535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546</v>
      </c>
      <c r="F25" s="11">
        <v>13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21824</v>
      </c>
      <c r="F26" s="12">
        <v>28139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4527</v>
      </c>
      <c r="F27" s="12">
        <v>3562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7187</v>
      </c>
      <c r="F28" s="12">
        <v>5403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1">
        <v>882</v>
      </c>
      <c r="F29" s="12">
        <v>1886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2336</v>
      </c>
      <c r="F30" s="12">
        <v>5954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4844</v>
      </c>
      <c r="F31" s="12">
        <v>2765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40</v>
      </c>
      <c r="F32" s="12">
        <v>1833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12178</v>
      </c>
      <c r="F33" s="12">
        <v>11648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46</v>
      </c>
      <c r="F34" s="11">
        <v>959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2">
        <v>1670</v>
      </c>
      <c r="F35" s="12">
        <v>4154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1975</v>
      </c>
      <c r="F36" s="12">
        <v>1777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1635</v>
      </c>
      <c r="F37" s="12">
        <v>1517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4345</v>
      </c>
      <c r="F38" s="12">
        <v>3244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73</v>
      </c>
      <c r="E39" s="12">
        <v>6105</v>
      </c>
      <c r="F39" s="12">
        <v>4509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5042</v>
      </c>
      <c r="F40" s="12">
        <v>3486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3974</v>
      </c>
      <c r="F41" s="12">
        <v>1771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6157</v>
      </c>
      <c r="F42" s="12">
        <v>4862</v>
      </c>
    </row>
    <row r="43" spans="1:6" x14ac:dyDescent="0.35">
      <c r="A43" s="9" t="s">
        <v>106</v>
      </c>
      <c r="B43" s="10" t="s">
        <v>1</v>
      </c>
      <c r="C43" s="11" t="s">
        <v>146</v>
      </c>
      <c r="D43" s="10" t="s">
        <v>81</v>
      </c>
      <c r="E43" s="11">
        <v>66</v>
      </c>
      <c r="F43" s="11">
        <v>0</v>
      </c>
    </row>
    <row r="44" spans="1:6" x14ac:dyDescent="0.35">
      <c r="A44" s="9" t="s">
        <v>106</v>
      </c>
      <c r="B44" s="10" t="s">
        <v>1</v>
      </c>
      <c r="C44" s="11" t="s">
        <v>148</v>
      </c>
      <c r="D44" s="10" t="s">
        <v>85</v>
      </c>
      <c r="E44" s="12">
        <v>5653</v>
      </c>
      <c r="F44" s="12">
        <v>6096</v>
      </c>
    </row>
    <row r="45" spans="1:6" x14ac:dyDescent="0.35">
      <c r="A45" s="9" t="s">
        <v>106</v>
      </c>
      <c r="B45" s="10" t="s">
        <v>1</v>
      </c>
      <c r="C45" s="11" t="s">
        <v>149</v>
      </c>
      <c r="D45" s="10" t="s">
        <v>87</v>
      </c>
      <c r="E45" s="12">
        <v>2765</v>
      </c>
      <c r="F45" s="12">
        <v>5391</v>
      </c>
    </row>
    <row r="46" spans="1:6" x14ac:dyDescent="0.35">
      <c r="A46" s="9" t="s">
        <v>106</v>
      </c>
      <c r="B46" s="10" t="s">
        <v>1</v>
      </c>
      <c r="C46" s="11" t="s">
        <v>150</v>
      </c>
      <c r="D46" s="10" t="s">
        <v>89</v>
      </c>
      <c r="E46" s="12">
        <v>1950</v>
      </c>
      <c r="F46" s="12">
        <v>1015</v>
      </c>
    </row>
    <row r="47" spans="1:6" x14ac:dyDescent="0.35">
      <c r="A47" s="9" t="s">
        <v>106</v>
      </c>
      <c r="B47" s="10" t="s">
        <v>1</v>
      </c>
      <c r="C47" s="11" t="s">
        <v>151</v>
      </c>
      <c r="D47" s="10" t="s">
        <v>91</v>
      </c>
      <c r="E47" s="11">
        <v>860</v>
      </c>
      <c r="F47" s="12">
        <v>1358</v>
      </c>
    </row>
    <row r="48" spans="1:6" x14ac:dyDescent="0.35">
      <c r="A48" s="9" t="s">
        <v>106</v>
      </c>
      <c r="B48" s="10" t="s">
        <v>1</v>
      </c>
      <c r="C48" s="11" t="s">
        <v>152</v>
      </c>
      <c r="D48" s="10" t="s">
        <v>93</v>
      </c>
      <c r="E48" s="12">
        <v>7220</v>
      </c>
      <c r="F48" s="12">
        <v>6439</v>
      </c>
    </row>
    <row r="49" spans="1:7" x14ac:dyDescent="0.35">
      <c r="A49" s="9" t="s">
        <v>106</v>
      </c>
      <c r="B49" s="10" t="s">
        <v>1</v>
      </c>
      <c r="C49" s="11" t="s">
        <v>153</v>
      </c>
      <c r="D49" s="10" t="s">
        <v>95</v>
      </c>
      <c r="E49" s="12">
        <v>5010</v>
      </c>
      <c r="F49" s="12">
        <v>2845</v>
      </c>
    </row>
    <row r="50" spans="1:7" x14ac:dyDescent="0.35">
      <c r="A50" s="9" t="s">
        <v>106</v>
      </c>
      <c r="B50" s="10" t="s">
        <v>1</v>
      </c>
      <c r="C50" s="11" t="s">
        <v>154</v>
      </c>
      <c r="D50" s="10" t="s">
        <v>97</v>
      </c>
      <c r="E50" s="12">
        <v>3701</v>
      </c>
      <c r="F50" s="12">
        <v>3060</v>
      </c>
    </row>
    <row r="51" spans="1:7" x14ac:dyDescent="0.35">
      <c r="A51" s="9" t="s">
        <v>106</v>
      </c>
      <c r="B51" s="10" t="s">
        <v>1</v>
      </c>
      <c r="C51" s="11" t="s">
        <v>155</v>
      </c>
      <c r="D51" s="10" t="s">
        <v>99</v>
      </c>
      <c r="E51" s="12">
        <v>5044</v>
      </c>
      <c r="F51" s="12">
        <v>4537</v>
      </c>
    </row>
    <row r="52" spans="1:7" x14ac:dyDescent="0.35">
      <c r="A52" s="9" t="s">
        <v>106</v>
      </c>
      <c r="B52" s="10" t="s">
        <v>1</v>
      </c>
      <c r="C52" s="11" t="s">
        <v>156</v>
      </c>
      <c r="D52" s="10" t="s">
        <v>101</v>
      </c>
      <c r="E52" s="12">
        <v>7087</v>
      </c>
      <c r="F52" s="12">
        <v>7245</v>
      </c>
    </row>
    <row r="53" spans="1:7" x14ac:dyDescent="0.35">
      <c r="A53" s="9" t="s">
        <v>106</v>
      </c>
      <c r="B53" s="10" t="s">
        <v>1</v>
      </c>
      <c r="C53" s="11" t="s">
        <v>157</v>
      </c>
      <c r="D53" s="10" t="s">
        <v>103</v>
      </c>
      <c r="E53" s="12">
        <v>7469</v>
      </c>
      <c r="F53" s="12">
        <v>2778</v>
      </c>
    </row>
    <row r="54" spans="1:7" x14ac:dyDescent="0.35">
      <c r="A54" s="9" t="s">
        <v>106</v>
      </c>
      <c r="B54" s="10" t="s">
        <v>1</v>
      </c>
      <c r="C54" s="11" t="s">
        <v>158</v>
      </c>
      <c r="D54" s="10" t="s">
        <v>105</v>
      </c>
      <c r="E54" s="11">
        <v>480</v>
      </c>
      <c r="F54" s="11">
        <v>220</v>
      </c>
    </row>
    <row r="55" spans="1:7" x14ac:dyDescent="0.35">
      <c r="E55">
        <f>SUM(E4:E54)</f>
        <v>141513</v>
      </c>
      <c r="F55">
        <f>SUM(F4:F54)</f>
        <v>129460</v>
      </c>
      <c r="G55" s="13">
        <f>SUM(E55:F55)</f>
        <v>270973</v>
      </c>
    </row>
    <row r="56" spans="1:7" x14ac:dyDescent="0.35">
      <c r="G56" s="13"/>
    </row>
    <row r="57" spans="1:7" x14ac:dyDescent="0.35">
      <c r="A57" s="27" t="s">
        <v>232</v>
      </c>
    </row>
    <row r="58" spans="1:7" ht="72.5" x14ac:dyDescent="0.35">
      <c r="A58" s="33" t="s">
        <v>240</v>
      </c>
      <c r="B58" s="13" t="s">
        <v>241</v>
      </c>
      <c r="C58" s="33" t="s">
        <v>242</v>
      </c>
      <c r="D58" s="13" t="s">
        <v>243</v>
      </c>
      <c r="E58" s="34" t="s">
        <v>244</v>
      </c>
      <c r="F58" s="34" t="s">
        <v>245</v>
      </c>
      <c r="G58" s="35" t="s">
        <v>246</v>
      </c>
    </row>
    <row r="59" spans="1:7" x14ac:dyDescent="0.35">
      <c r="A59" s="9" t="s">
        <v>106</v>
      </c>
      <c r="B59" s="10" t="s">
        <v>1</v>
      </c>
      <c r="C59" s="11" t="s">
        <v>129</v>
      </c>
      <c r="D59" s="10" t="s">
        <v>47</v>
      </c>
      <c r="E59" s="12">
        <v>21824</v>
      </c>
      <c r="F59" s="12">
        <v>28139</v>
      </c>
    </row>
    <row r="60" spans="1:7" x14ac:dyDescent="0.35">
      <c r="A60" s="9" t="s">
        <v>106</v>
      </c>
      <c r="B60" s="10" t="s">
        <v>1</v>
      </c>
      <c r="C60" s="11" t="s">
        <v>130</v>
      </c>
      <c r="D60" s="10" t="s">
        <v>49</v>
      </c>
      <c r="E60" s="12">
        <v>4527</v>
      </c>
      <c r="F60" s="12">
        <v>3562</v>
      </c>
    </row>
    <row r="61" spans="1:7" x14ac:dyDescent="0.35">
      <c r="A61" s="9" t="s">
        <v>106</v>
      </c>
      <c r="B61" s="10" t="s">
        <v>1</v>
      </c>
      <c r="C61" s="11" t="s">
        <v>131</v>
      </c>
      <c r="D61" s="10" t="s">
        <v>51</v>
      </c>
      <c r="E61" s="12">
        <v>7187</v>
      </c>
      <c r="F61" s="12">
        <v>5403</v>
      </c>
    </row>
    <row r="62" spans="1:7" x14ac:dyDescent="0.35">
      <c r="A62" s="9" t="s">
        <v>106</v>
      </c>
      <c r="B62" s="10" t="s">
        <v>1</v>
      </c>
      <c r="C62" s="11" t="s">
        <v>132</v>
      </c>
      <c r="D62" s="10" t="s">
        <v>53</v>
      </c>
      <c r="E62" s="11">
        <v>882</v>
      </c>
      <c r="F62" s="12">
        <v>1886</v>
      </c>
    </row>
    <row r="63" spans="1:7" x14ac:dyDescent="0.35">
      <c r="A63" s="9" t="s">
        <v>106</v>
      </c>
      <c r="B63" s="10" t="s">
        <v>1</v>
      </c>
      <c r="C63" s="11" t="s">
        <v>133</v>
      </c>
      <c r="D63" s="10" t="s">
        <v>55</v>
      </c>
      <c r="E63" s="12">
        <v>2336</v>
      </c>
      <c r="F63" s="12">
        <v>5954</v>
      </c>
    </row>
    <row r="64" spans="1:7" x14ac:dyDescent="0.35">
      <c r="A64" s="9" t="s">
        <v>106</v>
      </c>
      <c r="B64" s="10" t="s">
        <v>1</v>
      </c>
      <c r="C64" s="11" t="s">
        <v>134</v>
      </c>
      <c r="D64" s="10" t="s">
        <v>57</v>
      </c>
      <c r="E64" s="12">
        <v>4844</v>
      </c>
      <c r="F64" s="12">
        <v>2765</v>
      </c>
    </row>
    <row r="65" spans="1:6" x14ac:dyDescent="0.35">
      <c r="A65" s="9" t="s">
        <v>106</v>
      </c>
      <c r="B65" s="10" t="s">
        <v>1</v>
      </c>
      <c r="C65" s="11" t="s">
        <v>135</v>
      </c>
      <c r="D65" s="10" t="s">
        <v>59</v>
      </c>
      <c r="E65" s="11">
        <v>40</v>
      </c>
      <c r="F65" s="12">
        <v>1833</v>
      </c>
    </row>
    <row r="66" spans="1:6" x14ac:dyDescent="0.35">
      <c r="A66" s="9" t="s">
        <v>106</v>
      </c>
      <c r="B66" s="10" t="s">
        <v>1</v>
      </c>
      <c r="C66" s="11" t="s">
        <v>136</v>
      </c>
      <c r="D66" s="10" t="s">
        <v>61</v>
      </c>
      <c r="E66" s="12">
        <v>12178</v>
      </c>
      <c r="F66" s="12">
        <v>11648</v>
      </c>
    </row>
    <row r="67" spans="1:6" x14ac:dyDescent="0.35">
      <c r="A67" s="9" t="s">
        <v>106</v>
      </c>
      <c r="B67" s="10" t="s">
        <v>1</v>
      </c>
      <c r="C67" s="11" t="s">
        <v>137</v>
      </c>
      <c r="D67" s="10" t="s">
        <v>63</v>
      </c>
      <c r="E67" s="11">
        <v>46</v>
      </c>
      <c r="F67" s="11">
        <v>959</v>
      </c>
    </row>
    <row r="68" spans="1:6" x14ac:dyDescent="0.35">
      <c r="A68" s="9" t="s">
        <v>106</v>
      </c>
      <c r="B68" s="10" t="s">
        <v>1</v>
      </c>
      <c r="C68" s="11" t="s">
        <v>138</v>
      </c>
      <c r="D68" s="10" t="s">
        <v>65</v>
      </c>
      <c r="E68" s="12">
        <v>1670</v>
      </c>
      <c r="F68" s="12">
        <v>4154</v>
      </c>
    </row>
    <row r="69" spans="1:6" x14ac:dyDescent="0.35">
      <c r="A69" s="9" t="s">
        <v>106</v>
      </c>
      <c r="B69" s="10" t="s">
        <v>1</v>
      </c>
      <c r="C69" s="11" t="s">
        <v>139</v>
      </c>
      <c r="D69" s="10" t="s">
        <v>67</v>
      </c>
      <c r="E69" s="12">
        <v>1975</v>
      </c>
      <c r="F69" s="12">
        <v>1777</v>
      </c>
    </row>
    <row r="70" spans="1:6" x14ac:dyDescent="0.35">
      <c r="A70" s="9" t="s">
        <v>106</v>
      </c>
      <c r="B70" s="10" t="s">
        <v>1</v>
      </c>
      <c r="C70" s="11" t="s">
        <v>140</v>
      </c>
      <c r="D70" s="10" t="s">
        <v>69</v>
      </c>
      <c r="E70" s="12">
        <v>1635</v>
      </c>
      <c r="F70" s="12">
        <v>1517</v>
      </c>
    </row>
    <row r="71" spans="1:6" x14ac:dyDescent="0.35">
      <c r="A71" s="9" t="s">
        <v>106</v>
      </c>
      <c r="B71" s="10" t="s">
        <v>1</v>
      </c>
      <c r="C71" s="11" t="s">
        <v>141</v>
      </c>
      <c r="D71" s="10" t="s">
        <v>71</v>
      </c>
      <c r="E71" s="12">
        <v>4345</v>
      </c>
      <c r="F71" s="12">
        <v>3244</v>
      </c>
    </row>
    <row r="72" spans="1:6" x14ac:dyDescent="0.35">
      <c r="A72" s="9" t="s">
        <v>106</v>
      </c>
      <c r="B72" s="10" t="s">
        <v>1</v>
      </c>
      <c r="C72" s="11" t="s">
        <v>142</v>
      </c>
      <c r="D72" s="10" t="s">
        <v>73</v>
      </c>
      <c r="E72" s="12">
        <v>6105</v>
      </c>
      <c r="F72" s="12">
        <v>4509</v>
      </c>
    </row>
    <row r="73" spans="1:6" x14ac:dyDescent="0.35">
      <c r="A73" s="9" t="s">
        <v>106</v>
      </c>
      <c r="B73" s="10" t="s">
        <v>1</v>
      </c>
      <c r="C73" s="11" t="s">
        <v>143</v>
      </c>
      <c r="D73" s="10" t="s">
        <v>75</v>
      </c>
      <c r="E73" s="12">
        <v>5042</v>
      </c>
      <c r="F73" s="12">
        <v>3486</v>
      </c>
    </row>
    <row r="74" spans="1:6" x14ac:dyDescent="0.35">
      <c r="A74" s="9" t="s">
        <v>106</v>
      </c>
      <c r="B74" s="10" t="s">
        <v>1</v>
      </c>
      <c r="C74" s="11" t="s">
        <v>144</v>
      </c>
      <c r="D74" s="10" t="s">
        <v>77</v>
      </c>
      <c r="E74" s="12">
        <v>3974</v>
      </c>
      <c r="F74" s="12">
        <v>1771</v>
      </c>
    </row>
    <row r="75" spans="1:6" x14ac:dyDescent="0.35">
      <c r="A75" s="9" t="s">
        <v>106</v>
      </c>
      <c r="B75" s="10" t="s">
        <v>1</v>
      </c>
      <c r="C75" s="11" t="s">
        <v>145</v>
      </c>
      <c r="D75" s="10" t="s">
        <v>79</v>
      </c>
      <c r="E75" s="12">
        <v>6157</v>
      </c>
      <c r="F75" s="12">
        <v>4862</v>
      </c>
    </row>
    <row r="76" spans="1:6" x14ac:dyDescent="0.35">
      <c r="A76" s="9" t="s">
        <v>106</v>
      </c>
      <c r="B76" s="10" t="s">
        <v>1</v>
      </c>
      <c r="C76" s="11" t="s">
        <v>146</v>
      </c>
      <c r="D76" s="10" t="s">
        <v>81</v>
      </c>
      <c r="E76" s="11">
        <v>66</v>
      </c>
      <c r="F76" s="11">
        <v>0</v>
      </c>
    </row>
    <row r="77" spans="1:6" x14ac:dyDescent="0.35">
      <c r="A77" s="9" t="s">
        <v>106</v>
      </c>
      <c r="B77" s="10" t="s">
        <v>1</v>
      </c>
      <c r="C77" s="11" t="s">
        <v>148</v>
      </c>
      <c r="D77" s="10" t="s">
        <v>85</v>
      </c>
      <c r="E77" s="12">
        <v>5653</v>
      </c>
      <c r="F77" s="12">
        <v>6096</v>
      </c>
    </row>
    <row r="78" spans="1:6" x14ac:dyDescent="0.35">
      <c r="A78" s="9" t="s">
        <v>106</v>
      </c>
      <c r="B78" s="10" t="s">
        <v>1</v>
      </c>
      <c r="C78" s="11" t="s">
        <v>149</v>
      </c>
      <c r="D78" s="10" t="s">
        <v>87</v>
      </c>
      <c r="E78" s="12">
        <v>2765</v>
      </c>
      <c r="F78" s="12">
        <v>5391</v>
      </c>
    </row>
    <row r="79" spans="1:6" x14ac:dyDescent="0.35">
      <c r="A79" s="9" t="s">
        <v>106</v>
      </c>
      <c r="B79" s="10" t="s">
        <v>1</v>
      </c>
      <c r="C79" s="11" t="s">
        <v>150</v>
      </c>
      <c r="D79" s="10" t="s">
        <v>89</v>
      </c>
      <c r="E79" s="12">
        <v>1950</v>
      </c>
      <c r="F79" s="12">
        <v>1015</v>
      </c>
    </row>
    <row r="80" spans="1:6" x14ac:dyDescent="0.35">
      <c r="A80" s="9" t="s">
        <v>106</v>
      </c>
      <c r="B80" s="10" t="s">
        <v>1</v>
      </c>
      <c r="C80" s="11" t="s">
        <v>151</v>
      </c>
      <c r="D80" s="10" t="s">
        <v>91</v>
      </c>
      <c r="E80" s="11">
        <v>860</v>
      </c>
      <c r="F80" s="12">
        <v>1358</v>
      </c>
    </row>
    <row r="81" spans="1:8" x14ac:dyDescent="0.35">
      <c r="A81" s="9" t="s">
        <v>106</v>
      </c>
      <c r="B81" s="10" t="s">
        <v>1</v>
      </c>
      <c r="C81" s="11" t="s">
        <v>152</v>
      </c>
      <c r="D81" s="10" t="s">
        <v>93</v>
      </c>
      <c r="E81" s="12">
        <v>7220</v>
      </c>
      <c r="F81" s="12">
        <v>6439</v>
      </c>
    </row>
    <row r="82" spans="1:8" x14ac:dyDescent="0.35">
      <c r="A82" s="9" t="s">
        <v>106</v>
      </c>
      <c r="B82" s="10" t="s">
        <v>1</v>
      </c>
      <c r="C82" s="11" t="s">
        <v>153</v>
      </c>
      <c r="D82" s="10" t="s">
        <v>95</v>
      </c>
      <c r="E82" s="12">
        <v>5010</v>
      </c>
      <c r="F82" s="12">
        <v>2845</v>
      </c>
    </row>
    <row r="83" spans="1:8" x14ac:dyDescent="0.35">
      <c r="A83" s="9" t="s">
        <v>106</v>
      </c>
      <c r="B83" s="10" t="s">
        <v>1</v>
      </c>
      <c r="C83" s="11" t="s">
        <v>154</v>
      </c>
      <c r="D83" s="10" t="s">
        <v>97</v>
      </c>
      <c r="E83" s="12">
        <v>3701</v>
      </c>
      <c r="F83" s="12">
        <v>3060</v>
      </c>
    </row>
    <row r="84" spans="1:8" x14ac:dyDescent="0.35">
      <c r="A84" s="9" t="s">
        <v>106</v>
      </c>
      <c r="B84" s="10" t="s">
        <v>1</v>
      </c>
      <c r="C84" s="11" t="s">
        <v>155</v>
      </c>
      <c r="D84" s="10" t="s">
        <v>99</v>
      </c>
      <c r="E84" s="12">
        <v>5044</v>
      </c>
      <c r="F84" s="12">
        <v>4537</v>
      </c>
    </row>
    <row r="85" spans="1:8" x14ac:dyDescent="0.35">
      <c r="A85" s="9" t="s">
        <v>106</v>
      </c>
      <c r="B85" s="10" t="s">
        <v>1</v>
      </c>
      <c r="C85" s="11" t="s">
        <v>156</v>
      </c>
      <c r="D85" s="10" t="s">
        <v>101</v>
      </c>
      <c r="E85" s="12">
        <v>7087</v>
      </c>
      <c r="F85" s="12">
        <v>7245</v>
      </c>
    </row>
    <row r="86" spans="1:8" x14ac:dyDescent="0.35">
      <c r="A86" s="9" t="s">
        <v>106</v>
      </c>
      <c r="B86" s="10" t="s">
        <v>1</v>
      </c>
      <c r="C86" s="11" t="s">
        <v>157</v>
      </c>
      <c r="D86" s="10" t="s">
        <v>103</v>
      </c>
      <c r="E86" s="12">
        <v>7469</v>
      </c>
      <c r="F86" s="12">
        <v>2778</v>
      </c>
    </row>
    <row r="87" spans="1:8" x14ac:dyDescent="0.35">
      <c r="A87" s="9" t="s">
        <v>106</v>
      </c>
      <c r="B87" s="10" t="s">
        <v>1</v>
      </c>
      <c r="C87" s="11" t="s">
        <v>158</v>
      </c>
      <c r="D87" s="10" t="s">
        <v>105</v>
      </c>
      <c r="E87" s="11">
        <v>480</v>
      </c>
      <c r="F87" s="11">
        <v>220</v>
      </c>
    </row>
    <row r="88" spans="1:8" x14ac:dyDescent="0.35">
      <c r="E88" s="4">
        <f>SUM(E59:E87)</f>
        <v>132072</v>
      </c>
      <c r="F88" s="4">
        <f>SUM(F59:F87)</f>
        <v>128453</v>
      </c>
      <c r="G88" s="5">
        <f>SUM(E88:F88)</f>
        <v>260525</v>
      </c>
      <c r="H88" s="15">
        <f>SUM(G88/G55*100)</f>
        <v>96.144265295804374</v>
      </c>
    </row>
    <row r="89" spans="1:8" x14ac:dyDescent="0.35">
      <c r="E89" s="4"/>
      <c r="F89" s="4"/>
      <c r="G89" s="5"/>
      <c r="H89" s="15"/>
    </row>
    <row r="90" spans="1:8" x14ac:dyDescent="0.35">
      <c r="A90" s="27" t="s">
        <v>247</v>
      </c>
      <c r="H90" s="15"/>
    </row>
    <row r="91" spans="1:8" ht="72.5" x14ac:dyDescent="0.35">
      <c r="A91" s="33" t="s">
        <v>240</v>
      </c>
      <c r="B91" s="13" t="s">
        <v>241</v>
      </c>
      <c r="C91" s="33" t="s">
        <v>242</v>
      </c>
      <c r="D91" s="13" t="s">
        <v>243</v>
      </c>
      <c r="E91" s="34" t="s">
        <v>244</v>
      </c>
      <c r="F91" s="34" t="s">
        <v>245</v>
      </c>
      <c r="G91" s="35" t="s">
        <v>246</v>
      </c>
    </row>
    <row r="92" spans="1:8" x14ac:dyDescent="0.35">
      <c r="A92" s="6" t="s">
        <v>106</v>
      </c>
      <c r="B92" s="7" t="s">
        <v>1</v>
      </c>
      <c r="C92" s="8" t="s">
        <v>107</v>
      </c>
      <c r="D92" s="7" t="s">
        <v>3</v>
      </c>
      <c r="E92" s="8">
        <v>12</v>
      </c>
      <c r="F92" s="8">
        <v>263</v>
      </c>
    </row>
    <row r="93" spans="1:8" x14ac:dyDescent="0.35">
      <c r="A93" s="9" t="s">
        <v>106</v>
      </c>
      <c r="B93" s="10" t="s">
        <v>1</v>
      </c>
      <c r="C93" s="11" t="s">
        <v>108</v>
      </c>
      <c r="D93" s="10" t="s">
        <v>5</v>
      </c>
      <c r="E93" s="12">
        <v>1717</v>
      </c>
      <c r="F93" s="11">
        <v>77</v>
      </c>
    </row>
    <row r="94" spans="1:8" x14ac:dyDescent="0.35">
      <c r="A94" s="9" t="s">
        <v>106</v>
      </c>
      <c r="B94" s="10" t="s">
        <v>1</v>
      </c>
      <c r="C94" s="11" t="s">
        <v>109</v>
      </c>
      <c r="D94" s="10" t="s">
        <v>7</v>
      </c>
      <c r="E94" s="11">
        <v>81</v>
      </c>
      <c r="F94" s="11">
        <v>0</v>
      </c>
    </row>
    <row r="95" spans="1:8" x14ac:dyDescent="0.35">
      <c r="A95" s="9" t="s">
        <v>106</v>
      </c>
      <c r="B95" s="10" t="s">
        <v>1</v>
      </c>
      <c r="C95" s="11" t="s">
        <v>110</v>
      </c>
      <c r="D95" s="10" t="s">
        <v>9</v>
      </c>
      <c r="E95" s="11">
        <v>389</v>
      </c>
      <c r="F95" s="11">
        <v>0</v>
      </c>
    </row>
    <row r="96" spans="1:8" x14ac:dyDescent="0.35">
      <c r="A96" s="9" t="s">
        <v>106</v>
      </c>
      <c r="B96" s="10" t="s">
        <v>1</v>
      </c>
      <c r="C96" s="11" t="s">
        <v>111</v>
      </c>
      <c r="D96" s="10" t="s">
        <v>11</v>
      </c>
      <c r="E96" s="11">
        <v>204</v>
      </c>
      <c r="F96" s="11">
        <v>0</v>
      </c>
    </row>
    <row r="97" spans="1:6" x14ac:dyDescent="0.35">
      <c r="A97" s="9" t="s">
        <v>106</v>
      </c>
      <c r="B97" s="10" t="s">
        <v>1</v>
      </c>
      <c r="C97" s="11" t="s">
        <v>112</v>
      </c>
      <c r="D97" s="10" t="s">
        <v>13</v>
      </c>
      <c r="E97" s="11">
        <v>271</v>
      </c>
      <c r="F97" s="11">
        <v>0</v>
      </c>
    </row>
    <row r="98" spans="1:6" x14ac:dyDescent="0.35">
      <c r="A98" s="9" t="s">
        <v>106</v>
      </c>
      <c r="B98" s="10" t="s">
        <v>1</v>
      </c>
      <c r="C98" s="11" t="s">
        <v>113</v>
      </c>
      <c r="D98" s="10" t="s">
        <v>15</v>
      </c>
      <c r="E98" s="11">
        <v>657</v>
      </c>
      <c r="F98" s="11">
        <v>0</v>
      </c>
    </row>
    <row r="99" spans="1:6" x14ac:dyDescent="0.35">
      <c r="A99" s="9" t="s">
        <v>106</v>
      </c>
      <c r="B99" s="10" t="s">
        <v>1</v>
      </c>
      <c r="C99" s="11" t="s">
        <v>114</v>
      </c>
      <c r="D99" s="10" t="s">
        <v>17</v>
      </c>
      <c r="E99" s="11">
        <v>553</v>
      </c>
      <c r="F99" s="11">
        <v>0</v>
      </c>
    </row>
    <row r="100" spans="1:6" x14ac:dyDescent="0.35">
      <c r="A100" s="9" t="s">
        <v>106</v>
      </c>
      <c r="B100" s="10" t="s">
        <v>1</v>
      </c>
      <c r="C100" s="11" t="s">
        <v>115</v>
      </c>
      <c r="D100" s="10" t="s">
        <v>19</v>
      </c>
      <c r="E100" s="11">
        <v>495</v>
      </c>
      <c r="F100" s="11">
        <v>0</v>
      </c>
    </row>
    <row r="101" spans="1:6" x14ac:dyDescent="0.35">
      <c r="A101" s="9" t="s">
        <v>106</v>
      </c>
      <c r="B101" s="10" t="s">
        <v>1</v>
      </c>
      <c r="C101" s="11" t="s">
        <v>116</v>
      </c>
      <c r="D101" s="10" t="s">
        <v>21</v>
      </c>
      <c r="E101" s="11">
        <v>517</v>
      </c>
      <c r="F101" s="11">
        <v>219</v>
      </c>
    </row>
    <row r="102" spans="1:6" x14ac:dyDescent="0.35">
      <c r="A102" s="9" t="s">
        <v>106</v>
      </c>
      <c r="B102" s="10" t="s">
        <v>1</v>
      </c>
      <c r="C102" s="11" t="s">
        <v>117</v>
      </c>
      <c r="D102" s="10" t="s">
        <v>23</v>
      </c>
      <c r="E102" s="11">
        <v>631</v>
      </c>
      <c r="F102" s="11">
        <v>41</v>
      </c>
    </row>
    <row r="103" spans="1:6" x14ac:dyDescent="0.35">
      <c r="A103" s="9" t="s">
        <v>106</v>
      </c>
      <c r="B103" s="10" t="s">
        <v>1</v>
      </c>
      <c r="C103" s="11" t="s">
        <v>118</v>
      </c>
      <c r="D103" s="10" t="s">
        <v>25</v>
      </c>
      <c r="E103" s="11">
        <v>759</v>
      </c>
      <c r="F103" s="11">
        <v>177</v>
      </c>
    </row>
    <row r="104" spans="1:6" x14ac:dyDescent="0.35">
      <c r="A104" s="9" t="s">
        <v>106</v>
      </c>
      <c r="B104" s="10" t="s">
        <v>1</v>
      </c>
      <c r="C104" s="11" t="s">
        <v>119</v>
      </c>
      <c r="D104" s="10" t="s">
        <v>27</v>
      </c>
      <c r="E104" s="11">
        <v>439</v>
      </c>
      <c r="F104" s="11">
        <v>1</v>
      </c>
    </row>
    <row r="105" spans="1:6" x14ac:dyDescent="0.35">
      <c r="A105" s="9" t="s">
        <v>106</v>
      </c>
      <c r="B105" s="10" t="s">
        <v>1</v>
      </c>
      <c r="C105" s="11" t="s">
        <v>120</v>
      </c>
      <c r="D105" s="10" t="s">
        <v>29</v>
      </c>
      <c r="E105" s="11">
        <v>91</v>
      </c>
      <c r="F105" s="11">
        <v>1</v>
      </c>
    </row>
    <row r="106" spans="1:6" x14ac:dyDescent="0.35">
      <c r="A106" s="9" t="s">
        <v>106</v>
      </c>
      <c r="B106" s="10" t="s">
        <v>1</v>
      </c>
      <c r="C106" s="11" t="s">
        <v>121</v>
      </c>
      <c r="D106" s="10" t="s">
        <v>31</v>
      </c>
      <c r="E106" s="11">
        <v>0</v>
      </c>
      <c r="F106" s="11">
        <v>0</v>
      </c>
    </row>
    <row r="107" spans="1:6" x14ac:dyDescent="0.35">
      <c r="A107" s="9" t="s">
        <v>106</v>
      </c>
      <c r="B107" s="10" t="s">
        <v>1</v>
      </c>
      <c r="C107" s="11" t="s">
        <v>122</v>
      </c>
      <c r="D107" s="10" t="s">
        <v>33</v>
      </c>
      <c r="E107" s="11">
        <v>411</v>
      </c>
      <c r="F107" s="11">
        <v>0</v>
      </c>
    </row>
    <row r="108" spans="1:6" x14ac:dyDescent="0.35">
      <c r="A108" s="9" t="s">
        <v>106</v>
      </c>
      <c r="B108" s="10" t="s">
        <v>1</v>
      </c>
      <c r="C108" s="11" t="s">
        <v>123</v>
      </c>
      <c r="D108" s="10" t="s">
        <v>35</v>
      </c>
      <c r="E108" s="11">
        <v>288</v>
      </c>
      <c r="F108" s="11">
        <v>215</v>
      </c>
    </row>
    <row r="109" spans="1:6" x14ac:dyDescent="0.35">
      <c r="A109" s="9" t="s">
        <v>106</v>
      </c>
      <c r="B109" s="10" t="s">
        <v>1</v>
      </c>
      <c r="C109" s="11" t="s">
        <v>124</v>
      </c>
      <c r="D109" s="10" t="s">
        <v>37</v>
      </c>
      <c r="E109" s="11">
        <v>412</v>
      </c>
      <c r="F109" s="11">
        <v>0</v>
      </c>
    </row>
    <row r="110" spans="1:6" x14ac:dyDescent="0.35">
      <c r="A110" s="9" t="s">
        <v>106</v>
      </c>
      <c r="B110" s="10" t="s">
        <v>1</v>
      </c>
      <c r="C110" s="11" t="s">
        <v>125</v>
      </c>
      <c r="D110" s="10" t="s">
        <v>39</v>
      </c>
      <c r="E110" s="11">
        <v>397</v>
      </c>
      <c r="F110" s="11">
        <v>0</v>
      </c>
    </row>
    <row r="111" spans="1:6" x14ac:dyDescent="0.35">
      <c r="A111" s="9" t="s">
        <v>106</v>
      </c>
      <c r="B111" s="10" t="s">
        <v>1</v>
      </c>
      <c r="C111" s="11" t="s">
        <v>126</v>
      </c>
      <c r="D111" s="10" t="s">
        <v>41</v>
      </c>
      <c r="E111" s="11">
        <v>36</v>
      </c>
      <c r="F111" s="11">
        <v>0</v>
      </c>
    </row>
    <row r="112" spans="1:6" x14ac:dyDescent="0.35">
      <c r="A112" s="9" t="s">
        <v>106</v>
      </c>
      <c r="B112" s="10" t="s">
        <v>1</v>
      </c>
      <c r="C112" s="11" t="s">
        <v>127</v>
      </c>
      <c r="D112" s="10" t="s">
        <v>43</v>
      </c>
      <c r="E112" s="11">
        <v>535</v>
      </c>
      <c r="F112" s="11">
        <v>0</v>
      </c>
    </row>
    <row r="113" spans="1:8" x14ac:dyDescent="0.35">
      <c r="A113" s="9" t="s">
        <v>106</v>
      </c>
      <c r="B113" s="10" t="s">
        <v>1</v>
      </c>
      <c r="C113" s="11" t="s">
        <v>128</v>
      </c>
      <c r="D113" s="10" t="s">
        <v>45</v>
      </c>
      <c r="E113" s="11">
        <v>546</v>
      </c>
      <c r="F113" s="11">
        <v>13</v>
      </c>
    </row>
    <row r="114" spans="1:8" x14ac:dyDescent="0.35">
      <c r="E114">
        <f>SUM(E92:E113)</f>
        <v>9441</v>
      </c>
      <c r="F114">
        <f>SUM(F92:F113)</f>
        <v>1007</v>
      </c>
      <c r="G114" s="13">
        <f>SUM(E114:F114)</f>
        <v>10448</v>
      </c>
      <c r="H114" s="14">
        <f>SUM(G114/G55*100)</f>
        <v>3.8557347041956209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205E-372B-4E22-ADA7-1D6A49A37D1B}">
  <dimension ref="A2:H110"/>
  <sheetViews>
    <sheetView workbookViewId="0">
      <selection activeCell="A121" sqref="A121"/>
    </sheetView>
  </sheetViews>
  <sheetFormatPr defaultRowHeight="14.5" x14ac:dyDescent="0.35"/>
  <cols>
    <col min="4" max="4" width="37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14</v>
      </c>
      <c r="F4" s="8">
        <v>199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1875</v>
      </c>
      <c r="F5" s="11">
        <v>12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64</v>
      </c>
      <c r="F6" s="11">
        <v>0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360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174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217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571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423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564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459</v>
      </c>
      <c r="F13" s="11">
        <v>44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667</v>
      </c>
      <c r="F14" s="11">
        <v>35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934</v>
      </c>
      <c r="F15" s="11">
        <v>48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549</v>
      </c>
      <c r="F16" s="11">
        <v>3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147</v>
      </c>
      <c r="F17" s="11">
        <v>0</v>
      </c>
    </row>
    <row r="18" spans="1:6" x14ac:dyDescent="0.35">
      <c r="A18" s="9" t="s">
        <v>106</v>
      </c>
      <c r="B18" s="10" t="s">
        <v>1</v>
      </c>
      <c r="C18" s="11" t="s">
        <v>122</v>
      </c>
      <c r="D18" s="10" t="s">
        <v>33</v>
      </c>
      <c r="E18" s="11">
        <v>397</v>
      </c>
      <c r="F18" s="11">
        <v>0</v>
      </c>
    </row>
    <row r="19" spans="1:6" x14ac:dyDescent="0.35">
      <c r="A19" s="9" t="s">
        <v>106</v>
      </c>
      <c r="B19" s="10" t="s">
        <v>1</v>
      </c>
      <c r="C19" s="11" t="s">
        <v>123</v>
      </c>
      <c r="D19" s="10" t="s">
        <v>35</v>
      </c>
      <c r="E19" s="11">
        <v>430</v>
      </c>
      <c r="F19" s="11">
        <v>266</v>
      </c>
    </row>
    <row r="20" spans="1:6" x14ac:dyDescent="0.35">
      <c r="A20" s="9" t="s">
        <v>106</v>
      </c>
      <c r="B20" s="10" t="s">
        <v>1</v>
      </c>
      <c r="C20" s="11" t="s">
        <v>124</v>
      </c>
      <c r="D20" s="10" t="s">
        <v>37</v>
      </c>
      <c r="E20" s="11">
        <v>302</v>
      </c>
      <c r="F20" s="11">
        <v>0</v>
      </c>
    </row>
    <row r="21" spans="1:6" x14ac:dyDescent="0.35">
      <c r="A21" s="9" t="s">
        <v>106</v>
      </c>
      <c r="B21" s="10" t="s">
        <v>1</v>
      </c>
      <c r="C21" s="11" t="s">
        <v>125</v>
      </c>
      <c r="D21" s="10" t="s">
        <v>39</v>
      </c>
      <c r="E21" s="11">
        <v>406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126</v>
      </c>
      <c r="D22" s="10" t="s">
        <v>41</v>
      </c>
      <c r="E22" s="11">
        <v>645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127</v>
      </c>
      <c r="D23" s="10" t="s">
        <v>43</v>
      </c>
      <c r="E23" s="11">
        <v>736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128</v>
      </c>
      <c r="D24" s="10" t="s">
        <v>45</v>
      </c>
      <c r="E24" s="11">
        <v>528</v>
      </c>
      <c r="F24" s="11">
        <v>11</v>
      </c>
    </row>
    <row r="25" spans="1:6" x14ac:dyDescent="0.35">
      <c r="A25" s="9" t="s">
        <v>106</v>
      </c>
      <c r="B25" s="10" t="s">
        <v>1</v>
      </c>
      <c r="C25" s="11" t="s">
        <v>129</v>
      </c>
      <c r="D25" s="10" t="s">
        <v>47</v>
      </c>
      <c r="E25" s="12">
        <v>23012</v>
      </c>
      <c r="F25" s="12">
        <v>27412</v>
      </c>
    </row>
    <row r="26" spans="1:6" x14ac:dyDescent="0.35">
      <c r="A26" s="9" t="s">
        <v>106</v>
      </c>
      <c r="B26" s="10" t="s">
        <v>1</v>
      </c>
      <c r="C26" s="11" t="s">
        <v>130</v>
      </c>
      <c r="D26" s="10" t="s">
        <v>49</v>
      </c>
      <c r="E26" s="12">
        <v>4799</v>
      </c>
      <c r="F26" s="12">
        <v>3287</v>
      </c>
    </row>
    <row r="27" spans="1:6" x14ac:dyDescent="0.35">
      <c r="A27" s="9" t="s">
        <v>106</v>
      </c>
      <c r="B27" s="10" t="s">
        <v>1</v>
      </c>
      <c r="C27" s="11" t="s">
        <v>131</v>
      </c>
      <c r="D27" s="10" t="s">
        <v>51</v>
      </c>
      <c r="E27" s="12">
        <v>7294</v>
      </c>
      <c r="F27" s="12">
        <v>4973</v>
      </c>
    </row>
    <row r="28" spans="1:6" x14ac:dyDescent="0.35">
      <c r="A28" s="9" t="s">
        <v>106</v>
      </c>
      <c r="B28" s="10" t="s">
        <v>1</v>
      </c>
      <c r="C28" s="11" t="s">
        <v>132</v>
      </c>
      <c r="D28" s="10" t="s">
        <v>53</v>
      </c>
      <c r="E28" s="11">
        <v>877</v>
      </c>
      <c r="F28" s="12">
        <v>1841</v>
      </c>
    </row>
    <row r="29" spans="1:6" x14ac:dyDescent="0.35">
      <c r="A29" s="9" t="s">
        <v>106</v>
      </c>
      <c r="B29" s="10" t="s">
        <v>1</v>
      </c>
      <c r="C29" s="11" t="s">
        <v>133</v>
      </c>
      <c r="D29" s="10" t="s">
        <v>55</v>
      </c>
      <c r="E29" s="12">
        <v>2263</v>
      </c>
      <c r="F29" s="12">
        <v>5149</v>
      </c>
    </row>
    <row r="30" spans="1:6" x14ac:dyDescent="0.35">
      <c r="A30" s="9" t="s">
        <v>106</v>
      </c>
      <c r="B30" s="10" t="s">
        <v>1</v>
      </c>
      <c r="C30" s="11" t="s">
        <v>134</v>
      </c>
      <c r="D30" s="10" t="s">
        <v>57</v>
      </c>
      <c r="E30" s="12">
        <v>4658</v>
      </c>
      <c r="F30" s="12">
        <v>2704</v>
      </c>
    </row>
    <row r="31" spans="1:6" x14ac:dyDescent="0.35">
      <c r="A31" s="9" t="s">
        <v>106</v>
      </c>
      <c r="B31" s="10" t="s">
        <v>1</v>
      </c>
      <c r="C31" s="11" t="s">
        <v>135</v>
      </c>
      <c r="D31" s="10" t="s">
        <v>59</v>
      </c>
      <c r="E31" s="11">
        <v>76</v>
      </c>
      <c r="F31" s="12">
        <v>1798</v>
      </c>
    </row>
    <row r="32" spans="1:6" x14ac:dyDescent="0.35">
      <c r="A32" s="9" t="s">
        <v>106</v>
      </c>
      <c r="B32" s="10" t="s">
        <v>1</v>
      </c>
      <c r="C32" s="11" t="s">
        <v>136</v>
      </c>
      <c r="D32" s="10" t="s">
        <v>61</v>
      </c>
      <c r="E32" s="12">
        <v>10339</v>
      </c>
      <c r="F32" s="12">
        <v>10097</v>
      </c>
    </row>
    <row r="33" spans="1:6" x14ac:dyDescent="0.35">
      <c r="A33" s="9" t="s">
        <v>106</v>
      </c>
      <c r="B33" s="10" t="s">
        <v>1</v>
      </c>
      <c r="C33" s="11" t="s">
        <v>137</v>
      </c>
      <c r="D33" s="10" t="s">
        <v>63</v>
      </c>
      <c r="E33" s="11">
        <v>19</v>
      </c>
      <c r="F33" s="11">
        <v>859</v>
      </c>
    </row>
    <row r="34" spans="1:6" x14ac:dyDescent="0.35">
      <c r="A34" s="9" t="s">
        <v>106</v>
      </c>
      <c r="B34" s="10" t="s">
        <v>1</v>
      </c>
      <c r="C34" s="11" t="s">
        <v>138</v>
      </c>
      <c r="D34" s="10" t="s">
        <v>65</v>
      </c>
      <c r="E34" s="12">
        <v>1499</v>
      </c>
      <c r="F34" s="12">
        <v>3947</v>
      </c>
    </row>
    <row r="35" spans="1:6" x14ac:dyDescent="0.35">
      <c r="A35" s="9" t="s">
        <v>106</v>
      </c>
      <c r="B35" s="10" t="s">
        <v>1</v>
      </c>
      <c r="C35" s="11" t="s">
        <v>139</v>
      </c>
      <c r="D35" s="10" t="s">
        <v>67</v>
      </c>
      <c r="E35" s="12">
        <v>1922</v>
      </c>
      <c r="F35" s="12">
        <v>2010</v>
      </c>
    </row>
    <row r="36" spans="1:6" x14ac:dyDescent="0.35">
      <c r="A36" s="9" t="s">
        <v>106</v>
      </c>
      <c r="B36" s="10" t="s">
        <v>1</v>
      </c>
      <c r="C36" s="11" t="s">
        <v>140</v>
      </c>
      <c r="D36" s="10" t="s">
        <v>69</v>
      </c>
      <c r="E36" s="12">
        <v>1718</v>
      </c>
      <c r="F36" s="12">
        <v>1590</v>
      </c>
    </row>
    <row r="37" spans="1:6" x14ac:dyDescent="0.35">
      <c r="A37" s="9" t="s">
        <v>106</v>
      </c>
      <c r="B37" s="10" t="s">
        <v>1</v>
      </c>
      <c r="C37" s="11" t="s">
        <v>141</v>
      </c>
      <c r="D37" s="10" t="s">
        <v>71</v>
      </c>
      <c r="E37" s="12">
        <v>3199</v>
      </c>
      <c r="F37" s="12">
        <v>2524</v>
      </c>
    </row>
    <row r="38" spans="1:6" x14ac:dyDescent="0.35">
      <c r="A38" s="9" t="s">
        <v>106</v>
      </c>
      <c r="B38" s="10" t="s">
        <v>1</v>
      </c>
      <c r="C38" s="11" t="s">
        <v>142</v>
      </c>
      <c r="D38" s="10" t="s">
        <v>73</v>
      </c>
      <c r="E38" s="12">
        <v>6257</v>
      </c>
      <c r="F38" s="12">
        <v>4793</v>
      </c>
    </row>
    <row r="39" spans="1:6" x14ac:dyDescent="0.35">
      <c r="A39" s="9" t="s">
        <v>106</v>
      </c>
      <c r="B39" s="10" t="s">
        <v>1</v>
      </c>
      <c r="C39" s="11" t="s">
        <v>143</v>
      </c>
      <c r="D39" s="10" t="s">
        <v>75</v>
      </c>
      <c r="E39" s="12">
        <v>5202</v>
      </c>
      <c r="F39" s="12">
        <v>3238</v>
      </c>
    </row>
    <row r="40" spans="1:6" x14ac:dyDescent="0.35">
      <c r="A40" s="9" t="s">
        <v>106</v>
      </c>
      <c r="B40" s="10" t="s">
        <v>1</v>
      </c>
      <c r="C40" s="11" t="s">
        <v>144</v>
      </c>
      <c r="D40" s="10" t="s">
        <v>77</v>
      </c>
      <c r="E40" s="12">
        <v>3898</v>
      </c>
      <c r="F40" s="12">
        <v>1844</v>
      </c>
    </row>
    <row r="41" spans="1:6" x14ac:dyDescent="0.35">
      <c r="A41" s="9" t="s">
        <v>106</v>
      </c>
      <c r="B41" s="10" t="s">
        <v>1</v>
      </c>
      <c r="C41" s="11" t="s">
        <v>145</v>
      </c>
      <c r="D41" s="10" t="s">
        <v>79</v>
      </c>
      <c r="E41" s="12">
        <v>5965</v>
      </c>
      <c r="F41" s="12">
        <v>4338</v>
      </c>
    </row>
    <row r="42" spans="1:6" x14ac:dyDescent="0.35">
      <c r="A42" s="9" t="s">
        <v>106</v>
      </c>
      <c r="B42" s="10" t="s">
        <v>1</v>
      </c>
      <c r="C42" s="11" t="s">
        <v>148</v>
      </c>
      <c r="D42" s="10" t="s">
        <v>85</v>
      </c>
      <c r="E42" s="12">
        <v>5977</v>
      </c>
      <c r="F42" s="12">
        <v>5838</v>
      </c>
    </row>
    <row r="43" spans="1:6" x14ac:dyDescent="0.35">
      <c r="A43" s="9" t="s">
        <v>106</v>
      </c>
      <c r="B43" s="10" t="s">
        <v>1</v>
      </c>
      <c r="C43" s="11" t="s">
        <v>149</v>
      </c>
      <c r="D43" s="10" t="s">
        <v>87</v>
      </c>
      <c r="E43" s="12">
        <v>2645</v>
      </c>
      <c r="F43" s="12">
        <v>5167</v>
      </c>
    </row>
    <row r="44" spans="1:6" x14ac:dyDescent="0.35">
      <c r="A44" s="9" t="s">
        <v>106</v>
      </c>
      <c r="B44" s="10" t="s">
        <v>1</v>
      </c>
      <c r="C44" s="11" t="s">
        <v>150</v>
      </c>
      <c r="D44" s="10" t="s">
        <v>89</v>
      </c>
      <c r="E44" s="12">
        <v>1973</v>
      </c>
      <c r="F44" s="12">
        <v>1199</v>
      </c>
    </row>
    <row r="45" spans="1:6" x14ac:dyDescent="0.35">
      <c r="A45" s="9" t="s">
        <v>106</v>
      </c>
      <c r="B45" s="10" t="s">
        <v>1</v>
      </c>
      <c r="C45" s="11" t="s">
        <v>151</v>
      </c>
      <c r="D45" s="10" t="s">
        <v>91</v>
      </c>
      <c r="E45" s="11">
        <v>865</v>
      </c>
      <c r="F45" s="12">
        <v>1330</v>
      </c>
    </row>
    <row r="46" spans="1:6" x14ac:dyDescent="0.35">
      <c r="A46" s="9" t="s">
        <v>106</v>
      </c>
      <c r="B46" s="10" t="s">
        <v>1</v>
      </c>
      <c r="C46" s="11" t="s">
        <v>152</v>
      </c>
      <c r="D46" s="10" t="s">
        <v>93</v>
      </c>
      <c r="E46" s="12">
        <v>5554</v>
      </c>
      <c r="F46" s="12">
        <v>7494</v>
      </c>
    </row>
    <row r="47" spans="1:6" x14ac:dyDescent="0.35">
      <c r="A47" s="9" t="s">
        <v>106</v>
      </c>
      <c r="B47" s="10" t="s">
        <v>1</v>
      </c>
      <c r="C47" s="11" t="s">
        <v>153</v>
      </c>
      <c r="D47" s="10" t="s">
        <v>95</v>
      </c>
      <c r="E47" s="12">
        <v>4713</v>
      </c>
      <c r="F47" s="12">
        <v>2926</v>
      </c>
    </row>
    <row r="48" spans="1:6" x14ac:dyDescent="0.35">
      <c r="A48" s="9" t="s">
        <v>106</v>
      </c>
      <c r="B48" s="10" t="s">
        <v>1</v>
      </c>
      <c r="C48" s="11" t="s">
        <v>154</v>
      </c>
      <c r="D48" s="10" t="s">
        <v>97</v>
      </c>
      <c r="E48" s="12">
        <v>3580</v>
      </c>
      <c r="F48" s="12">
        <v>2887</v>
      </c>
    </row>
    <row r="49" spans="1:7" x14ac:dyDescent="0.35">
      <c r="A49" s="9" t="s">
        <v>106</v>
      </c>
      <c r="B49" s="10" t="s">
        <v>1</v>
      </c>
      <c r="C49" s="11" t="s">
        <v>155</v>
      </c>
      <c r="D49" s="10" t="s">
        <v>99</v>
      </c>
      <c r="E49" s="12">
        <v>5468</v>
      </c>
      <c r="F49" s="12">
        <v>4401</v>
      </c>
    </row>
    <row r="50" spans="1:7" x14ac:dyDescent="0.35">
      <c r="A50" s="9" t="s">
        <v>106</v>
      </c>
      <c r="B50" s="10" t="s">
        <v>1</v>
      </c>
      <c r="C50" s="11" t="s">
        <v>156</v>
      </c>
      <c r="D50" s="10" t="s">
        <v>101</v>
      </c>
      <c r="E50" s="12">
        <v>7040</v>
      </c>
      <c r="F50" s="12">
        <v>6894</v>
      </c>
    </row>
    <row r="51" spans="1:7" x14ac:dyDescent="0.35">
      <c r="A51" s="9" t="s">
        <v>106</v>
      </c>
      <c r="B51" s="10" t="s">
        <v>1</v>
      </c>
      <c r="C51" s="11" t="s">
        <v>157</v>
      </c>
      <c r="D51" s="10" t="s">
        <v>103</v>
      </c>
      <c r="E51" s="12">
        <v>8274</v>
      </c>
      <c r="F51" s="12">
        <v>2530</v>
      </c>
    </row>
    <row r="52" spans="1:7" x14ac:dyDescent="0.35">
      <c r="A52" s="9" t="s">
        <v>106</v>
      </c>
      <c r="B52" s="10" t="s">
        <v>1</v>
      </c>
      <c r="C52" s="11" t="s">
        <v>158</v>
      </c>
      <c r="D52" s="10" t="s">
        <v>105</v>
      </c>
      <c r="E52" s="11">
        <v>341</v>
      </c>
      <c r="F52" s="11">
        <v>114</v>
      </c>
    </row>
    <row r="53" spans="1:7" x14ac:dyDescent="0.35">
      <c r="E53">
        <f>SUM(E4:E52)</f>
        <v>139889</v>
      </c>
      <c r="F53">
        <f>SUM(F4:F52)</f>
        <v>123802</v>
      </c>
      <c r="G53" s="13">
        <f>SUM(E53:F53)</f>
        <v>263691</v>
      </c>
    </row>
    <row r="55" spans="1:7" x14ac:dyDescent="0.35">
      <c r="A55" s="27" t="s">
        <v>232</v>
      </c>
    </row>
    <row r="56" spans="1:7" ht="72.5" x14ac:dyDescent="0.35">
      <c r="A56" s="33" t="s">
        <v>240</v>
      </c>
      <c r="B56" s="13" t="s">
        <v>241</v>
      </c>
      <c r="C56" s="33" t="s">
        <v>242</v>
      </c>
      <c r="D56" s="13" t="s">
        <v>243</v>
      </c>
      <c r="E56" s="34" t="s">
        <v>244</v>
      </c>
      <c r="F56" s="34" t="s">
        <v>245</v>
      </c>
      <c r="G56" s="35" t="s">
        <v>246</v>
      </c>
    </row>
    <row r="57" spans="1:7" x14ac:dyDescent="0.35">
      <c r="A57" s="9" t="s">
        <v>106</v>
      </c>
      <c r="B57" s="10" t="s">
        <v>1</v>
      </c>
      <c r="C57" s="11" t="s">
        <v>129</v>
      </c>
      <c r="D57" s="10" t="s">
        <v>47</v>
      </c>
      <c r="E57" s="12">
        <v>23012</v>
      </c>
      <c r="F57" s="12">
        <v>27412</v>
      </c>
    </row>
    <row r="58" spans="1:7" x14ac:dyDescent="0.35">
      <c r="A58" s="9" t="s">
        <v>106</v>
      </c>
      <c r="B58" s="10" t="s">
        <v>1</v>
      </c>
      <c r="C58" s="11" t="s">
        <v>130</v>
      </c>
      <c r="D58" s="10" t="s">
        <v>49</v>
      </c>
      <c r="E58" s="12">
        <v>4799</v>
      </c>
      <c r="F58" s="12">
        <v>3287</v>
      </c>
    </row>
    <row r="59" spans="1:7" x14ac:dyDescent="0.35">
      <c r="A59" s="9" t="s">
        <v>106</v>
      </c>
      <c r="B59" s="10" t="s">
        <v>1</v>
      </c>
      <c r="C59" s="11" t="s">
        <v>131</v>
      </c>
      <c r="D59" s="10" t="s">
        <v>51</v>
      </c>
      <c r="E59" s="12">
        <v>7294</v>
      </c>
      <c r="F59" s="12">
        <v>4973</v>
      </c>
    </row>
    <row r="60" spans="1:7" x14ac:dyDescent="0.35">
      <c r="A60" s="9" t="s">
        <v>106</v>
      </c>
      <c r="B60" s="10" t="s">
        <v>1</v>
      </c>
      <c r="C60" s="11" t="s">
        <v>132</v>
      </c>
      <c r="D60" s="10" t="s">
        <v>53</v>
      </c>
      <c r="E60" s="11">
        <v>877</v>
      </c>
      <c r="F60" s="12">
        <v>1841</v>
      </c>
    </row>
    <row r="61" spans="1:7" x14ac:dyDescent="0.35">
      <c r="A61" s="9" t="s">
        <v>106</v>
      </c>
      <c r="B61" s="10" t="s">
        <v>1</v>
      </c>
      <c r="C61" s="11" t="s">
        <v>133</v>
      </c>
      <c r="D61" s="10" t="s">
        <v>55</v>
      </c>
      <c r="E61" s="12">
        <v>2263</v>
      </c>
      <c r="F61" s="12">
        <v>5149</v>
      </c>
    </row>
    <row r="62" spans="1:7" x14ac:dyDescent="0.35">
      <c r="A62" s="9" t="s">
        <v>106</v>
      </c>
      <c r="B62" s="10" t="s">
        <v>1</v>
      </c>
      <c r="C62" s="11" t="s">
        <v>134</v>
      </c>
      <c r="D62" s="10" t="s">
        <v>57</v>
      </c>
      <c r="E62" s="12">
        <v>4658</v>
      </c>
      <c r="F62" s="12">
        <v>2704</v>
      </c>
    </row>
    <row r="63" spans="1:7" x14ac:dyDescent="0.35">
      <c r="A63" s="9" t="s">
        <v>106</v>
      </c>
      <c r="B63" s="10" t="s">
        <v>1</v>
      </c>
      <c r="C63" s="11" t="s">
        <v>135</v>
      </c>
      <c r="D63" s="10" t="s">
        <v>59</v>
      </c>
      <c r="E63" s="11">
        <v>76</v>
      </c>
      <c r="F63" s="12">
        <v>1798</v>
      </c>
    </row>
    <row r="64" spans="1:7" x14ac:dyDescent="0.35">
      <c r="A64" s="9" t="s">
        <v>106</v>
      </c>
      <c r="B64" s="10" t="s">
        <v>1</v>
      </c>
      <c r="C64" s="11" t="s">
        <v>136</v>
      </c>
      <c r="D64" s="10" t="s">
        <v>61</v>
      </c>
      <c r="E64" s="12">
        <v>10339</v>
      </c>
      <c r="F64" s="12">
        <v>10097</v>
      </c>
    </row>
    <row r="65" spans="1:6" x14ac:dyDescent="0.35">
      <c r="A65" s="9" t="s">
        <v>106</v>
      </c>
      <c r="B65" s="10" t="s">
        <v>1</v>
      </c>
      <c r="C65" s="11" t="s">
        <v>137</v>
      </c>
      <c r="D65" s="10" t="s">
        <v>63</v>
      </c>
      <c r="E65" s="11">
        <v>19</v>
      </c>
      <c r="F65" s="11">
        <v>859</v>
      </c>
    </row>
    <row r="66" spans="1:6" x14ac:dyDescent="0.35">
      <c r="A66" s="9" t="s">
        <v>106</v>
      </c>
      <c r="B66" s="10" t="s">
        <v>1</v>
      </c>
      <c r="C66" s="11" t="s">
        <v>138</v>
      </c>
      <c r="D66" s="10" t="s">
        <v>65</v>
      </c>
      <c r="E66" s="12">
        <v>1499</v>
      </c>
      <c r="F66" s="12">
        <v>3947</v>
      </c>
    </row>
    <row r="67" spans="1:6" x14ac:dyDescent="0.35">
      <c r="A67" s="9" t="s">
        <v>106</v>
      </c>
      <c r="B67" s="10" t="s">
        <v>1</v>
      </c>
      <c r="C67" s="11" t="s">
        <v>139</v>
      </c>
      <c r="D67" s="10" t="s">
        <v>67</v>
      </c>
      <c r="E67" s="12">
        <v>1922</v>
      </c>
      <c r="F67" s="12">
        <v>2010</v>
      </c>
    </row>
    <row r="68" spans="1:6" x14ac:dyDescent="0.35">
      <c r="A68" s="9" t="s">
        <v>106</v>
      </c>
      <c r="B68" s="10" t="s">
        <v>1</v>
      </c>
      <c r="C68" s="11" t="s">
        <v>140</v>
      </c>
      <c r="D68" s="10" t="s">
        <v>69</v>
      </c>
      <c r="E68" s="12">
        <v>1718</v>
      </c>
      <c r="F68" s="12">
        <v>1590</v>
      </c>
    </row>
    <row r="69" spans="1:6" x14ac:dyDescent="0.35">
      <c r="A69" s="9" t="s">
        <v>106</v>
      </c>
      <c r="B69" s="10" t="s">
        <v>1</v>
      </c>
      <c r="C69" s="11" t="s">
        <v>141</v>
      </c>
      <c r="D69" s="10" t="s">
        <v>71</v>
      </c>
      <c r="E69" s="12">
        <v>3199</v>
      </c>
      <c r="F69" s="12">
        <v>2524</v>
      </c>
    </row>
    <row r="70" spans="1:6" x14ac:dyDescent="0.35">
      <c r="A70" s="9" t="s">
        <v>106</v>
      </c>
      <c r="B70" s="10" t="s">
        <v>1</v>
      </c>
      <c r="C70" s="11" t="s">
        <v>142</v>
      </c>
      <c r="D70" s="10" t="s">
        <v>73</v>
      </c>
      <c r="E70" s="12">
        <v>6257</v>
      </c>
      <c r="F70" s="12">
        <v>4793</v>
      </c>
    </row>
    <row r="71" spans="1:6" x14ac:dyDescent="0.35">
      <c r="A71" s="9" t="s">
        <v>106</v>
      </c>
      <c r="B71" s="10" t="s">
        <v>1</v>
      </c>
      <c r="C71" s="11" t="s">
        <v>143</v>
      </c>
      <c r="D71" s="10" t="s">
        <v>75</v>
      </c>
      <c r="E71" s="12">
        <v>5202</v>
      </c>
      <c r="F71" s="12">
        <v>3238</v>
      </c>
    </row>
    <row r="72" spans="1:6" x14ac:dyDescent="0.35">
      <c r="A72" s="9" t="s">
        <v>106</v>
      </c>
      <c r="B72" s="10" t="s">
        <v>1</v>
      </c>
      <c r="C72" s="11" t="s">
        <v>144</v>
      </c>
      <c r="D72" s="10" t="s">
        <v>77</v>
      </c>
      <c r="E72" s="12">
        <v>3898</v>
      </c>
      <c r="F72" s="12">
        <v>1844</v>
      </c>
    </row>
    <row r="73" spans="1:6" x14ac:dyDescent="0.35">
      <c r="A73" s="9" t="s">
        <v>106</v>
      </c>
      <c r="B73" s="10" t="s">
        <v>1</v>
      </c>
      <c r="C73" s="11" t="s">
        <v>145</v>
      </c>
      <c r="D73" s="10" t="s">
        <v>79</v>
      </c>
      <c r="E73" s="12">
        <v>5965</v>
      </c>
      <c r="F73" s="12">
        <v>4338</v>
      </c>
    </row>
    <row r="74" spans="1:6" x14ac:dyDescent="0.35">
      <c r="A74" s="9" t="s">
        <v>106</v>
      </c>
      <c r="B74" s="10" t="s">
        <v>1</v>
      </c>
      <c r="C74" s="11" t="s">
        <v>148</v>
      </c>
      <c r="D74" s="10" t="s">
        <v>85</v>
      </c>
      <c r="E74" s="12">
        <v>5977</v>
      </c>
      <c r="F74" s="12">
        <v>5838</v>
      </c>
    </row>
    <row r="75" spans="1:6" x14ac:dyDescent="0.35">
      <c r="A75" s="9" t="s">
        <v>106</v>
      </c>
      <c r="B75" s="10" t="s">
        <v>1</v>
      </c>
      <c r="C75" s="11" t="s">
        <v>149</v>
      </c>
      <c r="D75" s="10" t="s">
        <v>87</v>
      </c>
      <c r="E75" s="12">
        <v>2645</v>
      </c>
      <c r="F75" s="12">
        <v>5167</v>
      </c>
    </row>
    <row r="76" spans="1:6" x14ac:dyDescent="0.35">
      <c r="A76" s="9" t="s">
        <v>106</v>
      </c>
      <c r="B76" s="10" t="s">
        <v>1</v>
      </c>
      <c r="C76" s="11" t="s">
        <v>150</v>
      </c>
      <c r="D76" s="10" t="s">
        <v>89</v>
      </c>
      <c r="E76" s="12">
        <v>1973</v>
      </c>
      <c r="F76" s="12">
        <v>1199</v>
      </c>
    </row>
    <row r="77" spans="1:6" x14ac:dyDescent="0.35">
      <c r="A77" s="9" t="s">
        <v>106</v>
      </c>
      <c r="B77" s="10" t="s">
        <v>1</v>
      </c>
      <c r="C77" s="11" t="s">
        <v>151</v>
      </c>
      <c r="D77" s="10" t="s">
        <v>91</v>
      </c>
      <c r="E77" s="11">
        <v>865</v>
      </c>
      <c r="F77" s="12">
        <v>1330</v>
      </c>
    </row>
    <row r="78" spans="1:6" x14ac:dyDescent="0.35">
      <c r="A78" s="9" t="s">
        <v>106</v>
      </c>
      <c r="B78" s="10" t="s">
        <v>1</v>
      </c>
      <c r="C78" s="11" t="s">
        <v>152</v>
      </c>
      <c r="D78" s="10" t="s">
        <v>93</v>
      </c>
      <c r="E78" s="12">
        <v>5554</v>
      </c>
      <c r="F78" s="12">
        <v>7494</v>
      </c>
    </row>
    <row r="79" spans="1:6" x14ac:dyDescent="0.35">
      <c r="A79" s="9" t="s">
        <v>106</v>
      </c>
      <c r="B79" s="10" t="s">
        <v>1</v>
      </c>
      <c r="C79" s="11" t="s">
        <v>153</v>
      </c>
      <c r="D79" s="10" t="s">
        <v>95</v>
      </c>
      <c r="E79" s="12">
        <v>4713</v>
      </c>
      <c r="F79" s="12">
        <v>2926</v>
      </c>
    </row>
    <row r="80" spans="1:6" x14ac:dyDescent="0.35">
      <c r="A80" s="9" t="s">
        <v>106</v>
      </c>
      <c r="B80" s="10" t="s">
        <v>1</v>
      </c>
      <c r="C80" s="11" t="s">
        <v>154</v>
      </c>
      <c r="D80" s="10" t="s">
        <v>97</v>
      </c>
      <c r="E80" s="12">
        <v>3580</v>
      </c>
      <c r="F80" s="12">
        <v>2887</v>
      </c>
    </row>
    <row r="81" spans="1:8" x14ac:dyDescent="0.35">
      <c r="A81" s="9" t="s">
        <v>106</v>
      </c>
      <c r="B81" s="10" t="s">
        <v>1</v>
      </c>
      <c r="C81" s="11" t="s">
        <v>155</v>
      </c>
      <c r="D81" s="10" t="s">
        <v>99</v>
      </c>
      <c r="E81" s="12">
        <v>5468</v>
      </c>
      <c r="F81" s="12">
        <v>4401</v>
      </c>
    </row>
    <row r="82" spans="1:8" x14ac:dyDescent="0.35">
      <c r="A82" s="9" t="s">
        <v>106</v>
      </c>
      <c r="B82" s="10" t="s">
        <v>1</v>
      </c>
      <c r="C82" s="11" t="s">
        <v>156</v>
      </c>
      <c r="D82" s="10" t="s">
        <v>101</v>
      </c>
      <c r="E82" s="12">
        <v>7040</v>
      </c>
      <c r="F82" s="12">
        <v>6894</v>
      </c>
    </row>
    <row r="83" spans="1:8" x14ac:dyDescent="0.35">
      <c r="A83" s="9" t="s">
        <v>106</v>
      </c>
      <c r="B83" s="10" t="s">
        <v>1</v>
      </c>
      <c r="C83" s="11" t="s">
        <v>157</v>
      </c>
      <c r="D83" s="10" t="s">
        <v>103</v>
      </c>
      <c r="E83" s="12">
        <v>8274</v>
      </c>
      <c r="F83" s="12">
        <v>2530</v>
      </c>
    </row>
    <row r="84" spans="1:8" x14ac:dyDescent="0.35">
      <c r="A84" s="9" t="s">
        <v>106</v>
      </c>
      <c r="B84" s="10" t="s">
        <v>1</v>
      </c>
      <c r="C84" s="11" t="s">
        <v>158</v>
      </c>
      <c r="D84" s="10" t="s">
        <v>105</v>
      </c>
      <c r="E84" s="11">
        <v>341</v>
      </c>
      <c r="F84" s="11">
        <v>114</v>
      </c>
    </row>
    <row r="85" spans="1:8" x14ac:dyDescent="0.35">
      <c r="E85" s="4">
        <f>SUM(E57:E84)</f>
        <v>129427</v>
      </c>
      <c r="F85" s="4">
        <f>SUM(F57:F84)</f>
        <v>123184</v>
      </c>
      <c r="G85" s="5">
        <f>SUM(E85:F85)</f>
        <v>252611</v>
      </c>
      <c r="H85" s="15">
        <f>SUM(G85/G53*100)</f>
        <v>95.798112184336972</v>
      </c>
    </row>
    <row r="87" spans="1:8" x14ac:dyDescent="0.35">
      <c r="A87" s="27" t="s">
        <v>247</v>
      </c>
    </row>
    <row r="88" spans="1:8" ht="72.5" x14ac:dyDescent="0.35">
      <c r="A88" s="33" t="s">
        <v>240</v>
      </c>
      <c r="B88" s="13" t="s">
        <v>241</v>
      </c>
      <c r="C88" s="33" t="s">
        <v>242</v>
      </c>
      <c r="D88" s="13" t="s">
        <v>243</v>
      </c>
      <c r="E88" s="34" t="s">
        <v>244</v>
      </c>
      <c r="F88" s="34" t="s">
        <v>245</v>
      </c>
      <c r="G88" s="35" t="s">
        <v>246</v>
      </c>
    </row>
    <row r="89" spans="1:8" x14ac:dyDescent="0.35">
      <c r="A89" s="6" t="s">
        <v>106</v>
      </c>
      <c r="B89" s="7" t="s">
        <v>1</v>
      </c>
      <c r="C89" s="8" t="s">
        <v>107</v>
      </c>
      <c r="D89" s="7" t="s">
        <v>3</v>
      </c>
      <c r="E89" s="8">
        <v>14</v>
      </c>
      <c r="F89" s="8">
        <v>199</v>
      </c>
    </row>
    <row r="90" spans="1:8" x14ac:dyDescent="0.35">
      <c r="A90" s="9" t="s">
        <v>106</v>
      </c>
      <c r="B90" s="10" t="s">
        <v>1</v>
      </c>
      <c r="C90" s="11" t="s">
        <v>108</v>
      </c>
      <c r="D90" s="10" t="s">
        <v>5</v>
      </c>
      <c r="E90" s="12">
        <v>1875</v>
      </c>
      <c r="F90" s="11">
        <v>12</v>
      </c>
    </row>
    <row r="91" spans="1:8" x14ac:dyDescent="0.35">
      <c r="A91" s="9" t="s">
        <v>106</v>
      </c>
      <c r="B91" s="10" t="s">
        <v>1</v>
      </c>
      <c r="C91" s="11" t="s">
        <v>109</v>
      </c>
      <c r="D91" s="10" t="s">
        <v>7</v>
      </c>
      <c r="E91" s="11">
        <v>64</v>
      </c>
      <c r="F91" s="11">
        <v>0</v>
      </c>
    </row>
    <row r="92" spans="1:8" x14ac:dyDescent="0.35">
      <c r="A92" s="9" t="s">
        <v>106</v>
      </c>
      <c r="B92" s="10" t="s">
        <v>1</v>
      </c>
      <c r="C92" s="11" t="s">
        <v>110</v>
      </c>
      <c r="D92" s="10" t="s">
        <v>9</v>
      </c>
      <c r="E92" s="11">
        <v>360</v>
      </c>
      <c r="F92" s="11">
        <v>0</v>
      </c>
    </row>
    <row r="93" spans="1:8" x14ac:dyDescent="0.35">
      <c r="A93" s="9" t="s">
        <v>106</v>
      </c>
      <c r="B93" s="10" t="s">
        <v>1</v>
      </c>
      <c r="C93" s="11" t="s">
        <v>111</v>
      </c>
      <c r="D93" s="10" t="s">
        <v>11</v>
      </c>
      <c r="E93" s="11">
        <v>174</v>
      </c>
      <c r="F93" s="11">
        <v>0</v>
      </c>
    </row>
    <row r="94" spans="1:8" x14ac:dyDescent="0.35">
      <c r="A94" s="9" t="s">
        <v>106</v>
      </c>
      <c r="B94" s="10" t="s">
        <v>1</v>
      </c>
      <c r="C94" s="11" t="s">
        <v>112</v>
      </c>
      <c r="D94" s="10" t="s">
        <v>13</v>
      </c>
      <c r="E94" s="11">
        <v>217</v>
      </c>
      <c r="F94" s="11">
        <v>0</v>
      </c>
    </row>
    <row r="95" spans="1:8" x14ac:dyDescent="0.35">
      <c r="A95" s="9" t="s">
        <v>106</v>
      </c>
      <c r="B95" s="10" t="s">
        <v>1</v>
      </c>
      <c r="C95" s="11" t="s">
        <v>113</v>
      </c>
      <c r="D95" s="10" t="s">
        <v>15</v>
      </c>
      <c r="E95" s="11">
        <v>571</v>
      </c>
      <c r="F95" s="11">
        <v>0</v>
      </c>
    </row>
    <row r="96" spans="1:8" x14ac:dyDescent="0.35">
      <c r="A96" s="9" t="s">
        <v>106</v>
      </c>
      <c r="B96" s="10" t="s">
        <v>1</v>
      </c>
      <c r="C96" s="11" t="s">
        <v>114</v>
      </c>
      <c r="D96" s="10" t="s">
        <v>17</v>
      </c>
      <c r="E96" s="11">
        <v>423</v>
      </c>
      <c r="F96" s="11">
        <v>0</v>
      </c>
    </row>
    <row r="97" spans="1:8" x14ac:dyDescent="0.35">
      <c r="A97" s="9" t="s">
        <v>106</v>
      </c>
      <c r="B97" s="10" t="s">
        <v>1</v>
      </c>
      <c r="C97" s="11" t="s">
        <v>115</v>
      </c>
      <c r="D97" s="10" t="s">
        <v>19</v>
      </c>
      <c r="E97" s="11">
        <v>564</v>
      </c>
      <c r="F97" s="11">
        <v>0</v>
      </c>
    </row>
    <row r="98" spans="1:8" x14ac:dyDescent="0.35">
      <c r="A98" s="9" t="s">
        <v>106</v>
      </c>
      <c r="B98" s="10" t="s">
        <v>1</v>
      </c>
      <c r="C98" s="11" t="s">
        <v>116</v>
      </c>
      <c r="D98" s="10" t="s">
        <v>21</v>
      </c>
      <c r="E98" s="11">
        <v>459</v>
      </c>
      <c r="F98" s="11">
        <v>44</v>
      </c>
    </row>
    <row r="99" spans="1:8" x14ac:dyDescent="0.35">
      <c r="A99" s="9" t="s">
        <v>106</v>
      </c>
      <c r="B99" s="10" t="s">
        <v>1</v>
      </c>
      <c r="C99" s="11" t="s">
        <v>117</v>
      </c>
      <c r="D99" s="10" t="s">
        <v>23</v>
      </c>
      <c r="E99" s="11">
        <v>667</v>
      </c>
      <c r="F99" s="11">
        <v>35</v>
      </c>
    </row>
    <row r="100" spans="1:8" x14ac:dyDescent="0.35">
      <c r="A100" s="9" t="s">
        <v>106</v>
      </c>
      <c r="B100" s="10" t="s">
        <v>1</v>
      </c>
      <c r="C100" s="11" t="s">
        <v>118</v>
      </c>
      <c r="D100" s="10" t="s">
        <v>25</v>
      </c>
      <c r="E100" s="11">
        <v>934</v>
      </c>
      <c r="F100" s="11">
        <v>48</v>
      </c>
    </row>
    <row r="101" spans="1:8" x14ac:dyDescent="0.35">
      <c r="A101" s="9" t="s">
        <v>106</v>
      </c>
      <c r="B101" s="10" t="s">
        <v>1</v>
      </c>
      <c r="C101" s="11" t="s">
        <v>119</v>
      </c>
      <c r="D101" s="10" t="s">
        <v>27</v>
      </c>
      <c r="E101" s="11">
        <v>549</v>
      </c>
      <c r="F101" s="11">
        <v>3</v>
      </c>
    </row>
    <row r="102" spans="1:8" x14ac:dyDescent="0.35">
      <c r="A102" s="9" t="s">
        <v>106</v>
      </c>
      <c r="B102" s="10" t="s">
        <v>1</v>
      </c>
      <c r="C102" s="11" t="s">
        <v>120</v>
      </c>
      <c r="D102" s="10" t="s">
        <v>29</v>
      </c>
      <c r="E102" s="11">
        <v>147</v>
      </c>
      <c r="F102" s="11">
        <v>0</v>
      </c>
    </row>
    <row r="103" spans="1:8" x14ac:dyDescent="0.35">
      <c r="A103" s="9" t="s">
        <v>106</v>
      </c>
      <c r="B103" s="10" t="s">
        <v>1</v>
      </c>
      <c r="C103" s="11" t="s">
        <v>122</v>
      </c>
      <c r="D103" s="10" t="s">
        <v>33</v>
      </c>
      <c r="E103" s="11">
        <v>397</v>
      </c>
      <c r="F103" s="11">
        <v>0</v>
      </c>
    </row>
    <row r="104" spans="1:8" x14ac:dyDescent="0.35">
      <c r="A104" s="9" t="s">
        <v>106</v>
      </c>
      <c r="B104" s="10" t="s">
        <v>1</v>
      </c>
      <c r="C104" s="11" t="s">
        <v>123</v>
      </c>
      <c r="D104" s="10" t="s">
        <v>35</v>
      </c>
      <c r="E104" s="11">
        <v>430</v>
      </c>
      <c r="F104" s="11">
        <v>266</v>
      </c>
    </row>
    <row r="105" spans="1:8" x14ac:dyDescent="0.35">
      <c r="A105" s="9" t="s">
        <v>106</v>
      </c>
      <c r="B105" s="10" t="s">
        <v>1</v>
      </c>
      <c r="C105" s="11" t="s">
        <v>124</v>
      </c>
      <c r="D105" s="10" t="s">
        <v>37</v>
      </c>
      <c r="E105" s="11">
        <v>302</v>
      </c>
      <c r="F105" s="11">
        <v>0</v>
      </c>
    </row>
    <row r="106" spans="1:8" x14ac:dyDescent="0.35">
      <c r="A106" s="9" t="s">
        <v>106</v>
      </c>
      <c r="B106" s="10" t="s">
        <v>1</v>
      </c>
      <c r="C106" s="11" t="s">
        <v>125</v>
      </c>
      <c r="D106" s="10" t="s">
        <v>39</v>
      </c>
      <c r="E106" s="11">
        <v>406</v>
      </c>
      <c r="F106" s="11">
        <v>0</v>
      </c>
    </row>
    <row r="107" spans="1:8" x14ac:dyDescent="0.35">
      <c r="A107" s="9" t="s">
        <v>106</v>
      </c>
      <c r="B107" s="10" t="s">
        <v>1</v>
      </c>
      <c r="C107" s="11" t="s">
        <v>126</v>
      </c>
      <c r="D107" s="10" t="s">
        <v>41</v>
      </c>
      <c r="E107" s="11">
        <v>645</v>
      </c>
      <c r="F107" s="11">
        <v>0</v>
      </c>
    </row>
    <row r="108" spans="1:8" x14ac:dyDescent="0.35">
      <c r="A108" s="9" t="s">
        <v>106</v>
      </c>
      <c r="B108" s="10" t="s">
        <v>1</v>
      </c>
      <c r="C108" s="11" t="s">
        <v>127</v>
      </c>
      <c r="D108" s="10" t="s">
        <v>43</v>
      </c>
      <c r="E108" s="11">
        <v>736</v>
      </c>
      <c r="F108" s="11">
        <v>0</v>
      </c>
    </row>
    <row r="109" spans="1:8" x14ac:dyDescent="0.35">
      <c r="A109" s="9" t="s">
        <v>106</v>
      </c>
      <c r="B109" s="10" t="s">
        <v>1</v>
      </c>
      <c r="C109" s="11" t="s">
        <v>128</v>
      </c>
      <c r="D109" s="10" t="s">
        <v>45</v>
      </c>
      <c r="E109" s="11">
        <v>528</v>
      </c>
      <c r="F109" s="11">
        <v>11</v>
      </c>
    </row>
    <row r="110" spans="1:8" x14ac:dyDescent="0.35">
      <c r="E110">
        <f>SUM(E89:E109)</f>
        <v>10462</v>
      </c>
      <c r="F110">
        <f>SUM(F89:F109)</f>
        <v>618</v>
      </c>
      <c r="G110" s="13">
        <f>SUM(E110:F110)</f>
        <v>11080</v>
      </c>
      <c r="H110" s="14">
        <f>SUM(G110/G53*100)</f>
        <v>4.2018878156630297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7260-43DF-4CF3-AE98-38D73D64708B}">
  <dimension ref="A2:H108"/>
  <sheetViews>
    <sheetView workbookViewId="0">
      <selection activeCell="A117" sqref="A117"/>
    </sheetView>
  </sheetViews>
  <sheetFormatPr defaultRowHeight="14.5" x14ac:dyDescent="0.35"/>
  <cols>
    <col min="4" max="4" width="64.8164062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107</v>
      </c>
      <c r="D4" s="7" t="s">
        <v>3</v>
      </c>
      <c r="E4" s="8">
        <v>18</v>
      </c>
      <c r="F4" s="8">
        <v>191</v>
      </c>
    </row>
    <row r="5" spans="1:7" x14ac:dyDescent="0.35">
      <c r="A5" s="9" t="s">
        <v>106</v>
      </c>
      <c r="B5" s="10" t="s">
        <v>1</v>
      </c>
      <c r="C5" s="11" t="s">
        <v>108</v>
      </c>
      <c r="D5" s="10" t="s">
        <v>5</v>
      </c>
      <c r="E5" s="12">
        <v>1226</v>
      </c>
      <c r="F5" s="11">
        <v>41</v>
      </c>
    </row>
    <row r="6" spans="1:7" x14ac:dyDescent="0.35">
      <c r="A6" s="9" t="s">
        <v>106</v>
      </c>
      <c r="B6" s="10" t="s">
        <v>1</v>
      </c>
      <c r="C6" s="11" t="s">
        <v>109</v>
      </c>
      <c r="D6" s="10" t="s">
        <v>7</v>
      </c>
      <c r="E6" s="11">
        <v>137</v>
      </c>
      <c r="F6" s="11">
        <v>0</v>
      </c>
    </row>
    <row r="7" spans="1:7" x14ac:dyDescent="0.35">
      <c r="A7" s="9" t="s">
        <v>106</v>
      </c>
      <c r="B7" s="10" t="s">
        <v>1</v>
      </c>
      <c r="C7" s="11" t="s">
        <v>110</v>
      </c>
      <c r="D7" s="10" t="s">
        <v>9</v>
      </c>
      <c r="E7" s="11">
        <v>327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111</v>
      </c>
      <c r="D8" s="10" t="s">
        <v>11</v>
      </c>
      <c r="E8" s="11">
        <v>148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112</v>
      </c>
      <c r="D9" s="10" t="s">
        <v>13</v>
      </c>
      <c r="E9" s="11">
        <v>245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113</v>
      </c>
      <c r="D10" s="10" t="s">
        <v>15</v>
      </c>
      <c r="E10" s="11">
        <v>517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114</v>
      </c>
      <c r="D11" s="10" t="s">
        <v>17</v>
      </c>
      <c r="E11" s="11">
        <v>393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115</v>
      </c>
      <c r="D12" s="10" t="s">
        <v>19</v>
      </c>
      <c r="E12" s="11">
        <v>304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116</v>
      </c>
      <c r="D13" s="10" t="s">
        <v>21</v>
      </c>
      <c r="E13" s="11">
        <v>374</v>
      </c>
      <c r="F13" s="11">
        <v>154</v>
      </c>
    </row>
    <row r="14" spans="1:7" x14ac:dyDescent="0.35">
      <c r="A14" s="9" t="s">
        <v>106</v>
      </c>
      <c r="B14" s="10" t="s">
        <v>1</v>
      </c>
      <c r="C14" s="11" t="s">
        <v>117</v>
      </c>
      <c r="D14" s="10" t="s">
        <v>23</v>
      </c>
      <c r="E14" s="11">
        <v>434</v>
      </c>
      <c r="F14" s="11">
        <v>65</v>
      </c>
    </row>
    <row r="15" spans="1:7" x14ac:dyDescent="0.35">
      <c r="A15" s="9" t="s">
        <v>106</v>
      </c>
      <c r="B15" s="10" t="s">
        <v>1</v>
      </c>
      <c r="C15" s="11" t="s">
        <v>118</v>
      </c>
      <c r="D15" s="10" t="s">
        <v>25</v>
      </c>
      <c r="E15" s="11">
        <v>458</v>
      </c>
      <c r="F15" s="11">
        <v>17</v>
      </c>
    </row>
    <row r="16" spans="1:7" x14ac:dyDescent="0.35">
      <c r="A16" s="9" t="s">
        <v>106</v>
      </c>
      <c r="B16" s="10" t="s">
        <v>1</v>
      </c>
      <c r="C16" s="11" t="s">
        <v>119</v>
      </c>
      <c r="D16" s="10" t="s">
        <v>27</v>
      </c>
      <c r="E16" s="11">
        <v>705</v>
      </c>
      <c r="F16" s="11">
        <v>1</v>
      </c>
    </row>
    <row r="17" spans="1:6" x14ac:dyDescent="0.35">
      <c r="A17" s="9" t="s">
        <v>106</v>
      </c>
      <c r="B17" s="10" t="s">
        <v>1</v>
      </c>
      <c r="C17" s="11" t="s">
        <v>120</v>
      </c>
      <c r="D17" s="10" t="s">
        <v>29</v>
      </c>
      <c r="E17" s="11">
        <v>105</v>
      </c>
      <c r="F17" s="11">
        <v>0</v>
      </c>
    </row>
    <row r="18" spans="1:6" x14ac:dyDescent="0.35">
      <c r="A18" s="9" t="s">
        <v>106</v>
      </c>
      <c r="B18" s="10" t="s">
        <v>1</v>
      </c>
      <c r="C18" s="11" t="s">
        <v>122</v>
      </c>
      <c r="D18" s="10" t="s">
        <v>33</v>
      </c>
      <c r="E18" s="11">
        <v>302</v>
      </c>
      <c r="F18" s="11">
        <v>0</v>
      </c>
    </row>
    <row r="19" spans="1:6" x14ac:dyDescent="0.35">
      <c r="A19" s="9" t="s">
        <v>106</v>
      </c>
      <c r="B19" s="10" t="s">
        <v>1</v>
      </c>
      <c r="C19" s="11" t="s">
        <v>123</v>
      </c>
      <c r="D19" s="10" t="s">
        <v>35</v>
      </c>
      <c r="E19" s="11">
        <v>321</v>
      </c>
      <c r="F19" s="11">
        <v>247</v>
      </c>
    </row>
    <row r="20" spans="1:6" x14ac:dyDescent="0.35">
      <c r="A20" s="9" t="s">
        <v>106</v>
      </c>
      <c r="B20" s="10" t="s">
        <v>1</v>
      </c>
      <c r="C20" s="11" t="s">
        <v>124</v>
      </c>
      <c r="D20" s="10" t="s">
        <v>37</v>
      </c>
      <c r="E20" s="11">
        <v>175</v>
      </c>
      <c r="F20" s="11">
        <v>0</v>
      </c>
    </row>
    <row r="21" spans="1:6" x14ac:dyDescent="0.35">
      <c r="A21" s="9" t="s">
        <v>106</v>
      </c>
      <c r="B21" s="10" t="s">
        <v>1</v>
      </c>
      <c r="C21" s="11" t="s">
        <v>125</v>
      </c>
      <c r="D21" s="10" t="s">
        <v>39</v>
      </c>
      <c r="E21" s="11">
        <v>202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126</v>
      </c>
      <c r="D22" s="10" t="s">
        <v>41</v>
      </c>
      <c r="E22" s="11">
        <v>306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127</v>
      </c>
      <c r="D23" s="10" t="s">
        <v>43</v>
      </c>
      <c r="E23" s="11">
        <v>373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128</v>
      </c>
      <c r="D24" s="10" t="s">
        <v>45</v>
      </c>
      <c r="E24" s="11">
        <v>442</v>
      </c>
      <c r="F24" s="11">
        <v>5</v>
      </c>
    </row>
    <row r="25" spans="1:6" x14ac:dyDescent="0.35">
      <c r="A25" s="9" t="s">
        <v>106</v>
      </c>
      <c r="B25" s="10" t="s">
        <v>1</v>
      </c>
      <c r="C25" s="11" t="s">
        <v>129</v>
      </c>
      <c r="D25" s="10" t="s">
        <v>47</v>
      </c>
      <c r="E25" s="12">
        <v>18122</v>
      </c>
      <c r="F25" s="12">
        <v>19818</v>
      </c>
    </row>
    <row r="26" spans="1:6" x14ac:dyDescent="0.35">
      <c r="A26" s="9" t="s">
        <v>106</v>
      </c>
      <c r="B26" s="10" t="s">
        <v>1</v>
      </c>
      <c r="C26" s="11" t="s">
        <v>130</v>
      </c>
      <c r="D26" s="10" t="s">
        <v>49</v>
      </c>
      <c r="E26" s="12">
        <v>3769</v>
      </c>
      <c r="F26" s="12">
        <v>2886</v>
      </c>
    </row>
    <row r="27" spans="1:6" x14ac:dyDescent="0.35">
      <c r="A27" s="9" t="s">
        <v>106</v>
      </c>
      <c r="B27" s="10" t="s">
        <v>1</v>
      </c>
      <c r="C27" s="11" t="s">
        <v>131</v>
      </c>
      <c r="D27" s="10" t="s">
        <v>51</v>
      </c>
      <c r="E27" s="12">
        <v>5620</v>
      </c>
      <c r="F27" s="12">
        <v>4641</v>
      </c>
    </row>
    <row r="28" spans="1:6" x14ac:dyDescent="0.35">
      <c r="A28" s="9" t="s">
        <v>106</v>
      </c>
      <c r="B28" s="10" t="s">
        <v>1</v>
      </c>
      <c r="C28" s="11" t="s">
        <v>132</v>
      </c>
      <c r="D28" s="10" t="s">
        <v>53</v>
      </c>
      <c r="E28" s="11">
        <v>850</v>
      </c>
      <c r="F28" s="12">
        <v>1618</v>
      </c>
    </row>
    <row r="29" spans="1:6" x14ac:dyDescent="0.35">
      <c r="A29" s="9" t="s">
        <v>106</v>
      </c>
      <c r="B29" s="10" t="s">
        <v>1</v>
      </c>
      <c r="C29" s="11" t="s">
        <v>133</v>
      </c>
      <c r="D29" s="10" t="s">
        <v>55</v>
      </c>
      <c r="E29" s="12">
        <v>1996</v>
      </c>
      <c r="F29" s="12">
        <v>5498</v>
      </c>
    </row>
    <row r="30" spans="1:6" x14ac:dyDescent="0.35">
      <c r="A30" s="9" t="s">
        <v>106</v>
      </c>
      <c r="B30" s="10" t="s">
        <v>1</v>
      </c>
      <c r="C30" s="11" t="s">
        <v>134</v>
      </c>
      <c r="D30" s="10" t="s">
        <v>57</v>
      </c>
      <c r="E30" s="12">
        <v>4165</v>
      </c>
      <c r="F30" s="12">
        <v>2559</v>
      </c>
    </row>
    <row r="31" spans="1:6" x14ac:dyDescent="0.35">
      <c r="A31" s="9" t="s">
        <v>106</v>
      </c>
      <c r="B31" s="10" t="s">
        <v>1</v>
      </c>
      <c r="C31" s="11" t="s">
        <v>135</v>
      </c>
      <c r="D31" s="10" t="s">
        <v>59</v>
      </c>
      <c r="E31" s="11">
        <v>42</v>
      </c>
      <c r="F31" s="12">
        <v>1778</v>
      </c>
    </row>
    <row r="32" spans="1:6" x14ac:dyDescent="0.35">
      <c r="A32" s="9" t="s">
        <v>106</v>
      </c>
      <c r="B32" s="10" t="s">
        <v>1</v>
      </c>
      <c r="C32" s="11" t="s">
        <v>136</v>
      </c>
      <c r="D32" s="10" t="s">
        <v>61</v>
      </c>
      <c r="E32" s="12">
        <v>7625</v>
      </c>
      <c r="F32" s="12">
        <v>8632</v>
      </c>
    </row>
    <row r="33" spans="1:6" x14ac:dyDescent="0.35">
      <c r="A33" s="9" t="s">
        <v>106</v>
      </c>
      <c r="B33" s="10" t="s">
        <v>1</v>
      </c>
      <c r="C33" s="11" t="s">
        <v>137</v>
      </c>
      <c r="D33" s="10" t="s">
        <v>63</v>
      </c>
      <c r="E33" s="11">
        <v>30</v>
      </c>
      <c r="F33" s="11">
        <v>846</v>
      </c>
    </row>
    <row r="34" spans="1:6" x14ac:dyDescent="0.35">
      <c r="A34" s="9" t="s">
        <v>106</v>
      </c>
      <c r="B34" s="10" t="s">
        <v>1</v>
      </c>
      <c r="C34" s="11" t="s">
        <v>138</v>
      </c>
      <c r="D34" s="10" t="s">
        <v>65</v>
      </c>
      <c r="E34" s="12">
        <v>1180</v>
      </c>
      <c r="F34" s="12">
        <v>3695</v>
      </c>
    </row>
    <row r="35" spans="1:6" x14ac:dyDescent="0.35">
      <c r="A35" s="9" t="s">
        <v>106</v>
      </c>
      <c r="B35" s="10" t="s">
        <v>1</v>
      </c>
      <c r="C35" s="11" t="s">
        <v>139</v>
      </c>
      <c r="D35" s="10" t="s">
        <v>67</v>
      </c>
      <c r="E35" s="12">
        <v>1645</v>
      </c>
      <c r="F35" s="12">
        <v>2080</v>
      </c>
    </row>
    <row r="36" spans="1:6" x14ac:dyDescent="0.35">
      <c r="A36" s="9" t="s">
        <v>106</v>
      </c>
      <c r="B36" s="10" t="s">
        <v>1</v>
      </c>
      <c r="C36" s="11" t="s">
        <v>140</v>
      </c>
      <c r="D36" s="10" t="s">
        <v>69</v>
      </c>
      <c r="E36" s="12">
        <v>1421</v>
      </c>
      <c r="F36" s="12">
        <v>1385</v>
      </c>
    </row>
    <row r="37" spans="1:6" x14ac:dyDescent="0.35">
      <c r="A37" s="9" t="s">
        <v>106</v>
      </c>
      <c r="B37" s="10" t="s">
        <v>1</v>
      </c>
      <c r="C37" s="11" t="s">
        <v>141</v>
      </c>
      <c r="D37" s="10" t="s">
        <v>71</v>
      </c>
      <c r="E37" s="12">
        <v>2253</v>
      </c>
      <c r="F37" s="12">
        <v>2724</v>
      </c>
    </row>
    <row r="38" spans="1:6" x14ac:dyDescent="0.35">
      <c r="A38" s="9" t="s">
        <v>106</v>
      </c>
      <c r="B38" s="10" t="s">
        <v>1</v>
      </c>
      <c r="C38" s="11" t="s">
        <v>142</v>
      </c>
      <c r="D38" s="10" t="s">
        <v>237</v>
      </c>
      <c r="E38" s="12">
        <v>10738</v>
      </c>
      <c r="F38" s="12">
        <v>10081</v>
      </c>
    </row>
    <row r="39" spans="1:6" x14ac:dyDescent="0.35">
      <c r="A39" s="9" t="s">
        <v>106</v>
      </c>
      <c r="B39" s="10" t="s">
        <v>1</v>
      </c>
      <c r="C39" s="11" t="s">
        <v>143</v>
      </c>
      <c r="D39" s="10" t="s">
        <v>75</v>
      </c>
      <c r="E39" s="12">
        <v>4710</v>
      </c>
      <c r="F39" s="12">
        <v>3140</v>
      </c>
    </row>
    <row r="40" spans="1:6" x14ac:dyDescent="0.35">
      <c r="A40" s="9" t="s">
        <v>106</v>
      </c>
      <c r="B40" s="10" t="s">
        <v>1</v>
      </c>
      <c r="C40" s="11" t="s">
        <v>144</v>
      </c>
      <c r="D40" s="10" t="s">
        <v>77</v>
      </c>
      <c r="E40" s="12">
        <v>3301</v>
      </c>
      <c r="F40" s="12">
        <v>1478</v>
      </c>
    </row>
    <row r="41" spans="1:6" x14ac:dyDescent="0.35">
      <c r="A41" s="9" t="s">
        <v>106</v>
      </c>
      <c r="B41" s="10" t="s">
        <v>1</v>
      </c>
      <c r="C41" s="11" t="s">
        <v>145</v>
      </c>
      <c r="D41" s="10" t="s">
        <v>79</v>
      </c>
      <c r="E41" s="12">
        <v>5411</v>
      </c>
      <c r="F41" s="12">
        <v>3621</v>
      </c>
    </row>
    <row r="42" spans="1:6" x14ac:dyDescent="0.35">
      <c r="A42" s="9" t="s">
        <v>106</v>
      </c>
      <c r="B42" s="10" t="s">
        <v>1</v>
      </c>
      <c r="C42" s="11" t="s">
        <v>148</v>
      </c>
      <c r="D42" s="10" t="s">
        <v>85</v>
      </c>
      <c r="E42" s="12">
        <v>5044</v>
      </c>
      <c r="F42" s="12">
        <v>5808</v>
      </c>
    </row>
    <row r="43" spans="1:6" x14ac:dyDescent="0.35">
      <c r="A43" s="9" t="s">
        <v>106</v>
      </c>
      <c r="B43" s="10" t="s">
        <v>1</v>
      </c>
      <c r="C43" s="11" t="s">
        <v>149</v>
      </c>
      <c r="D43" s="10" t="s">
        <v>87</v>
      </c>
      <c r="E43" s="12">
        <v>2523</v>
      </c>
      <c r="F43" s="12">
        <v>4784</v>
      </c>
    </row>
    <row r="44" spans="1:6" x14ac:dyDescent="0.35">
      <c r="A44" s="9" t="s">
        <v>106</v>
      </c>
      <c r="B44" s="10" t="s">
        <v>1</v>
      </c>
      <c r="C44" s="11" t="s">
        <v>150</v>
      </c>
      <c r="D44" s="10" t="s">
        <v>89</v>
      </c>
      <c r="E44" s="12">
        <v>1742</v>
      </c>
      <c r="F44" s="12">
        <v>1284</v>
      </c>
    </row>
    <row r="45" spans="1:6" x14ac:dyDescent="0.35">
      <c r="A45" s="9" t="s">
        <v>106</v>
      </c>
      <c r="B45" s="10" t="s">
        <v>1</v>
      </c>
      <c r="C45" s="11" t="s">
        <v>151</v>
      </c>
      <c r="D45" s="10" t="s">
        <v>91</v>
      </c>
      <c r="E45" s="11">
        <v>615</v>
      </c>
      <c r="F45" s="11">
        <v>940</v>
      </c>
    </row>
    <row r="46" spans="1:6" x14ac:dyDescent="0.35">
      <c r="A46" s="9" t="s">
        <v>106</v>
      </c>
      <c r="B46" s="10" t="s">
        <v>1</v>
      </c>
      <c r="C46" s="11" t="s">
        <v>153</v>
      </c>
      <c r="D46" s="10" t="s">
        <v>95</v>
      </c>
      <c r="E46" s="12">
        <v>4190</v>
      </c>
      <c r="F46" s="12">
        <v>2570</v>
      </c>
    </row>
    <row r="47" spans="1:6" x14ac:dyDescent="0.35">
      <c r="A47" s="9" t="s">
        <v>106</v>
      </c>
      <c r="B47" s="10" t="s">
        <v>1</v>
      </c>
      <c r="C47" s="11" t="s">
        <v>154</v>
      </c>
      <c r="D47" s="10" t="s">
        <v>97</v>
      </c>
      <c r="E47" s="12">
        <v>2986</v>
      </c>
      <c r="F47" s="12">
        <v>2764</v>
      </c>
    </row>
    <row r="48" spans="1:6" x14ac:dyDescent="0.35">
      <c r="A48" s="9" t="s">
        <v>106</v>
      </c>
      <c r="B48" s="10" t="s">
        <v>1</v>
      </c>
      <c r="C48" s="11" t="s">
        <v>155</v>
      </c>
      <c r="D48" s="10" t="s">
        <v>99</v>
      </c>
      <c r="E48" s="12">
        <v>4780</v>
      </c>
      <c r="F48" s="12">
        <v>4115</v>
      </c>
    </row>
    <row r="49" spans="1:7" x14ac:dyDescent="0.35">
      <c r="A49" s="9" t="s">
        <v>106</v>
      </c>
      <c r="B49" s="10" t="s">
        <v>1</v>
      </c>
      <c r="C49" s="11" t="s">
        <v>156</v>
      </c>
      <c r="D49" s="10" t="s">
        <v>101</v>
      </c>
      <c r="E49" s="12">
        <v>5952</v>
      </c>
      <c r="F49" s="12">
        <v>5970</v>
      </c>
    </row>
    <row r="50" spans="1:7" x14ac:dyDescent="0.35">
      <c r="A50" s="9" t="s">
        <v>106</v>
      </c>
      <c r="B50" s="10" t="s">
        <v>1</v>
      </c>
      <c r="C50" s="11" t="s">
        <v>157</v>
      </c>
      <c r="D50" s="10" t="s">
        <v>103</v>
      </c>
      <c r="E50" s="12">
        <v>6324</v>
      </c>
      <c r="F50" s="12">
        <v>2078</v>
      </c>
    </row>
    <row r="51" spans="1:7" x14ac:dyDescent="0.35">
      <c r="A51" s="9" t="s">
        <v>106</v>
      </c>
      <c r="B51" s="10" t="s">
        <v>1</v>
      </c>
      <c r="C51" s="11" t="s">
        <v>158</v>
      </c>
      <c r="D51" s="10" t="s">
        <v>105</v>
      </c>
      <c r="E51" s="11">
        <v>231</v>
      </c>
      <c r="F51" s="11">
        <v>131</v>
      </c>
    </row>
    <row r="52" spans="1:7" x14ac:dyDescent="0.35">
      <c r="E52">
        <f>SUM(E4:E51)</f>
        <v>114777</v>
      </c>
      <c r="F52">
        <f>SUM(F4:F51)</f>
        <v>107645</v>
      </c>
      <c r="G52">
        <f>SUM(E52:F52)</f>
        <v>222422</v>
      </c>
    </row>
    <row r="54" spans="1:7" x14ac:dyDescent="0.35">
      <c r="A54" s="27" t="s">
        <v>232</v>
      </c>
    </row>
    <row r="55" spans="1:7" ht="72.5" x14ac:dyDescent="0.35">
      <c r="A55" s="33" t="s">
        <v>240</v>
      </c>
      <c r="B55" s="13" t="s">
        <v>241</v>
      </c>
      <c r="C55" s="33" t="s">
        <v>242</v>
      </c>
      <c r="D55" s="13" t="s">
        <v>243</v>
      </c>
      <c r="E55" s="34" t="s">
        <v>244</v>
      </c>
      <c r="F55" s="34" t="s">
        <v>245</v>
      </c>
      <c r="G55" s="35" t="s">
        <v>246</v>
      </c>
    </row>
    <row r="56" spans="1:7" x14ac:dyDescent="0.35">
      <c r="A56" s="9" t="s">
        <v>106</v>
      </c>
      <c r="B56" s="10" t="s">
        <v>1</v>
      </c>
      <c r="C56" s="11" t="s">
        <v>129</v>
      </c>
      <c r="D56" s="10" t="s">
        <v>47</v>
      </c>
      <c r="E56" s="12">
        <v>18122</v>
      </c>
      <c r="F56" s="12">
        <v>19818</v>
      </c>
    </row>
    <row r="57" spans="1:7" x14ac:dyDescent="0.35">
      <c r="A57" s="9" t="s">
        <v>106</v>
      </c>
      <c r="B57" s="10" t="s">
        <v>1</v>
      </c>
      <c r="C57" s="11" t="s">
        <v>130</v>
      </c>
      <c r="D57" s="10" t="s">
        <v>49</v>
      </c>
      <c r="E57" s="12">
        <v>3769</v>
      </c>
      <c r="F57" s="12">
        <v>2886</v>
      </c>
    </row>
    <row r="58" spans="1:7" x14ac:dyDescent="0.35">
      <c r="A58" s="9" t="s">
        <v>106</v>
      </c>
      <c r="B58" s="10" t="s">
        <v>1</v>
      </c>
      <c r="C58" s="11" t="s">
        <v>131</v>
      </c>
      <c r="D58" s="10" t="s">
        <v>51</v>
      </c>
      <c r="E58" s="12">
        <v>5620</v>
      </c>
      <c r="F58" s="12">
        <v>4641</v>
      </c>
    </row>
    <row r="59" spans="1:7" x14ac:dyDescent="0.35">
      <c r="A59" s="9" t="s">
        <v>106</v>
      </c>
      <c r="B59" s="10" t="s">
        <v>1</v>
      </c>
      <c r="C59" s="11" t="s">
        <v>132</v>
      </c>
      <c r="D59" s="10" t="s">
        <v>53</v>
      </c>
      <c r="E59" s="11">
        <v>850</v>
      </c>
      <c r="F59" s="12">
        <v>1618</v>
      </c>
    </row>
    <row r="60" spans="1:7" x14ac:dyDescent="0.35">
      <c r="A60" s="9" t="s">
        <v>106</v>
      </c>
      <c r="B60" s="10" t="s">
        <v>1</v>
      </c>
      <c r="C60" s="11" t="s">
        <v>133</v>
      </c>
      <c r="D60" s="10" t="s">
        <v>55</v>
      </c>
      <c r="E60" s="12">
        <v>1996</v>
      </c>
      <c r="F60" s="12">
        <v>5498</v>
      </c>
    </row>
    <row r="61" spans="1:7" x14ac:dyDescent="0.35">
      <c r="A61" s="9" t="s">
        <v>106</v>
      </c>
      <c r="B61" s="10" t="s">
        <v>1</v>
      </c>
      <c r="C61" s="11" t="s">
        <v>134</v>
      </c>
      <c r="D61" s="10" t="s">
        <v>57</v>
      </c>
      <c r="E61" s="12">
        <v>4165</v>
      </c>
      <c r="F61" s="12">
        <v>2559</v>
      </c>
    </row>
    <row r="62" spans="1:7" x14ac:dyDescent="0.35">
      <c r="A62" s="9" t="s">
        <v>106</v>
      </c>
      <c r="B62" s="10" t="s">
        <v>1</v>
      </c>
      <c r="C62" s="11" t="s">
        <v>135</v>
      </c>
      <c r="D62" s="10" t="s">
        <v>59</v>
      </c>
      <c r="E62" s="11">
        <v>42</v>
      </c>
      <c r="F62" s="12">
        <v>1778</v>
      </c>
    </row>
    <row r="63" spans="1:7" x14ac:dyDescent="0.35">
      <c r="A63" s="9" t="s">
        <v>106</v>
      </c>
      <c r="B63" s="10" t="s">
        <v>1</v>
      </c>
      <c r="C63" s="11" t="s">
        <v>136</v>
      </c>
      <c r="D63" s="10" t="s">
        <v>61</v>
      </c>
      <c r="E63" s="12">
        <v>7625</v>
      </c>
      <c r="F63" s="12">
        <v>8632</v>
      </c>
    </row>
    <row r="64" spans="1:7" x14ac:dyDescent="0.35">
      <c r="A64" s="9" t="s">
        <v>106</v>
      </c>
      <c r="B64" s="10" t="s">
        <v>1</v>
      </c>
      <c r="C64" s="11" t="s">
        <v>137</v>
      </c>
      <c r="D64" s="10" t="s">
        <v>63</v>
      </c>
      <c r="E64" s="11">
        <v>30</v>
      </c>
      <c r="F64" s="11">
        <v>846</v>
      </c>
    </row>
    <row r="65" spans="1:6" x14ac:dyDescent="0.35">
      <c r="A65" s="9" t="s">
        <v>106</v>
      </c>
      <c r="B65" s="10" t="s">
        <v>1</v>
      </c>
      <c r="C65" s="11" t="s">
        <v>138</v>
      </c>
      <c r="D65" s="10" t="s">
        <v>65</v>
      </c>
      <c r="E65" s="12">
        <v>1180</v>
      </c>
      <c r="F65" s="12">
        <v>3695</v>
      </c>
    </row>
    <row r="66" spans="1:6" x14ac:dyDescent="0.35">
      <c r="A66" s="9" t="s">
        <v>106</v>
      </c>
      <c r="B66" s="10" t="s">
        <v>1</v>
      </c>
      <c r="C66" s="11" t="s">
        <v>139</v>
      </c>
      <c r="D66" s="10" t="s">
        <v>67</v>
      </c>
      <c r="E66" s="12">
        <v>1645</v>
      </c>
      <c r="F66" s="12">
        <v>2080</v>
      </c>
    </row>
    <row r="67" spans="1:6" x14ac:dyDescent="0.35">
      <c r="A67" s="9" t="s">
        <v>106</v>
      </c>
      <c r="B67" s="10" t="s">
        <v>1</v>
      </c>
      <c r="C67" s="11" t="s">
        <v>140</v>
      </c>
      <c r="D67" s="10" t="s">
        <v>69</v>
      </c>
      <c r="E67" s="12">
        <v>1421</v>
      </c>
      <c r="F67" s="12">
        <v>1385</v>
      </c>
    </row>
    <row r="68" spans="1:6" x14ac:dyDescent="0.35">
      <c r="A68" s="9" t="s">
        <v>106</v>
      </c>
      <c r="B68" s="10" t="s">
        <v>1</v>
      </c>
      <c r="C68" s="11" t="s">
        <v>141</v>
      </c>
      <c r="D68" s="10" t="s">
        <v>71</v>
      </c>
      <c r="E68" s="12">
        <v>2253</v>
      </c>
      <c r="F68" s="12">
        <v>2724</v>
      </c>
    </row>
    <row r="69" spans="1:6" x14ac:dyDescent="0.35">
      <c r="A69" s="9" t="s">
        <v>106</v>
      </c>
      <c r="B69" s="10" t="s">
        <v>1</v>
      </c>
      <c r="C69" s="11" t="s">
        <v>142</v>
      </c>
      <c r="D69" s="10" t="s">
        <v>237</v>
      </c>
      <c r="E69" s="12">
        <v>10738</v>
      </c>
      <c r="F69" s="12">
        <v>10081</v>
      </c>
    </row>
    <row r="70" spans="1:6" x14ac:dyDescent="0.35">
      <c r="A70" s="9" t="s">
        <v>106</v>
      </c>
      <c r="B70" s="10" t="s">
        <v>1</v>
      </c>
      <c r="C70" s="11" t="s">
        <v>143</v>
      </c>
      <c r="D70" s="10" t="s">
        <v>75</v>
      </c>
      <c r="E70" s="12">
        <v>4710</v>
      </c>
      <c r="F70" s="12">
        <v>3140</v>
      </c>
    </row>
    <row r="71" spans="1:6" x14ac:dyDescent="0.35">
      <c r="A71" s="9" t="s">
        <v>106</v>
      </c>
      <c r="B71" s="10" t="s">
        <v>1</v>
      </c>
      <c r="C71" s="11" t="s">
        <v>144</v>
      </c>
      <c r="D71" s="10" t="s">
        <v>77</v>
      </c>
      <c r="E71" s="12">
        <v>3301</v>
      </c>
      <c r="F71" s="12">
        <v>1478</v>
      </c>
    </row>
    <row r="72" spans="1:6" x14ac:dyDescent="0.35">
      <c r="A72" s="9" t="s">
        <v>106</v>
      </c>
      <c r="B72" s="10" t="s">
        <v>1</v>
      </c>
      <c r="C72" s="11" t="s">
        <v>145</v>
      </c>
      <c r="D72" s="10" t="s">
        <v>79</v>
      </c>
      <c r="E72" s="12">
        <v>5411</v>
      </c>
      <c r="F72" s="12">
        <v>3621</v>
      </c>
    </row>
    <row r="73" spans="1:6" x14ac:dyDescent="0.35">
      <c r="A73" s="9" t="s">
        <v>106</v>
      </c>
      <c r="B73" s="10" t="s">
        <v>1</v>
      </c>
      <c r="C73" s="11" t="s">
        <v>148</v>
      </c>
      <c r="D73" s="10" t="s">
        <v>85</v>
      </c>
      <c r="E73" s="12">
        <v>5044</v>
      </c>
      <c r="F73" s="12">
        <v>5808</v>
      </c>
    </row>
    <row r="74" spans="1:6" x14ac:dyDescent="0.35">
      <c r="A74" s="9" t="s">
        <v>106</v>
      </c>
      <c r="B74" s="10" t="s">
        <v>1</v>
      </c>
      <c r="C74" s="11" t="s">
        <v>149</v>
      </c>
      <c r="D74" s="10" t="s">
        <v>87</v>
      </c>
      <c r="E74" s="12">
        <v>2523</v>
      </c>
      <c r="F74" s="12">
        <v>4784</v>
      </c>
    </row>
    <row r="75" spans="1:6" x14ac:dyDescent="0.35">
      <c r="A75" s="9" t="s">
        <v>106</v>
      </c>
      <c r="B75" s="10" t="s">
        <v>1</v>
      </c>
      <c r="C75" s="11" t="s">
        <v>150</v>
      </c>
      <c r="D75" s="10" t="s">
        <v>89</v>
      </c>
      <c r="E75" s="12">
        <v>1742</v>
      </c>
      <c r="F75" s="12">
        <v>1284</v>
      </c>
    </row>
    <row r="76" spans="1:6" x14ac:dyDescent="0.35">
      <c r="A76" s="9" t="s">
        <v>106</v>
      </c>
      <c r="B76" s="10" t="s">
        <v>1</v>
      </c>
      <c r="C76" s="11" t="s">
        <v>151</v>
      </c>
      <c r="D76" s="10" t="s">
        <v>91</v>
      </c>
      <c r="E76" s="11">
        <v>615</v>
      </c>
      <c r="F76" s="11">
        <v>940</v>
      </c>
    </row>
    <row r="77" spans="1:6" x14ac:dyDescent="0.35">
      <c r="A77" s="9" t="s">
        <v>106</v>
      </c>
      <c r="B77" s="10" t="s">
        <v>1</v>
      </c>
      <c r="C77" s="11" t="s">
        <v>153</v>
      </c>
      <c r="D77" s="10" t="s">
        <v>95</v>
      </c>
      <c r="E77" s="12">
        <v>4190</v>
      </c>
      <c r="F77" s="12">
        <v>2570</v>
      </c>
    </row>
    <row r="78" spans="1:6" x14ac:dyDescent="0.35">
      <c r="A78" s="9" t="s">
        <v>106</v>
      </c>
      <c r="B78" s="10" t="s">
        <v>1</v>
      </c>
      <c r="C78" s="11" t="s">
        <v>154</v>
      </c>
      <c r="D78" s="10" t="s">
        <v>97</v>
      </c>
      <c r="E78" s="12">
        <v>2986</v>
      </c>
      <c r="F78" s="12">
        <v>2764</v>
      </c>
    </row>
    <row r="79" spans="1:6" x14ac:dyDescent="0.35">
      <c r="A79" s="9" t="s">
        <v>106</v>
      </c>
      <c r="B79" s="10" t="s">
        <v>1</v>
      </c>
      <c r="C79" s="11" t="s">
        <v>155</v>
      </c>
      <c r="D79" s="10" t="s">
        <v>99</v>
      </c>
      <c r="E79" s="12">
        <v>4780</v>
      </c>
      <c r="F79" s="12">
        <v>4115</v>
      </c>
    </row>
    <row r="80" spans="1:6" x14ac:dyDescent="0.35">
      <c r="A80" s="9" t="s">
        <v>106</v>
      </c>
      <c r="B80" s="10" t="s">
        <v>1</v>
      </c>
      <c r="C80" s="11" t="s">
        <v>156</v>
      </c>
      <c r="D80" s="10" t="s">
        <v>101</v>
      </c>
      <c r="E80" s="12">
        <v>5952</v>
      </c>
      <c r="F80" s="12">
        <v>5970</v>
      </c>
    </row>
    <row r="81" spans="1:8" x14ac:dyDescent="0.35">
      <c r="A81" s="9" t="s">
        <v>106</v>
      </c>
      <c r="B81" s="10" t="s">
        <v>1</v>
      </c>
      <c r="C81" s="11" t="s">
        <v>157</v>
      </c>
      <c r="D81" s="10" t="s">
        <v>103</v>
      </c>
      <c r="E81" s="12">
        <v>6324</v>
      </c>
      <c r="F81" s="12">
        <v>2078</v>
      </c>
    </row>
    <row r="82" spans="1:8" x14ac:dyDescent="0.35">
      <c r="A82" s="9" t="s">
        <v>106</v>
      </c>
      <c r="B82" s="10" t="s">
        <v>1</v>
      </c>
      <c r="C82" s="11" t="s">
        <v>158</v>
      </c>
      <c r="D82" s="10" t="s">
        <v>105</v>
      </c>
      <c r="E82" s="11">
        <v>231</v>
      </c>
      <c r="F82" s="11">
        <v>131</v>
      </c>
    </row>
    <row r="83" spans="1:8" x14ac:dyDescent="0.35">
      <c r="E83" s="5">
        <f>SUM(E56:E82)</f>
        <v>107265</v>
      </c>
      <c r="F83" s="5">
        <f>SUM(F56:F82)</f>
        <v>106924</v>
      </c>
      <c r="G83" s="5">
        <f>SUM(E83:F83)</f>
        <v>214189</v>
      </c>
      <c r="H83" s="14">
        <f>SUM(G83/G52*100)</f>
        <v>96.298477668575956</v>
      </c>
    </row>
    <row r="84" spans="1:8" x14ac:dyDescent="0.35">
      <c r="E84" s="5"/>
      <c r="F84" s="5"/>
      <c r="G84" s="5"/>
      <c r="H84" s="14"/>
    </row>
    <row r="85" spans="1:8" x14ac:dyDescent="0.35">
      <c r="A85" s="27" t="s">
        <v>247</v>
      </c>
      <c r="H85" s="14"/>
    </row>
    <row r="86" spans="1:8" ht="72.5" x14ac:dyDescent="0.35">
      <c r="A86" s="33" t="s">
        <v>240</v>
      </c>
      <c r="B86" s="13" t="s">
        <v>241</v>
      </c>
      <c r="C86" s="33" t="s">
        <v>242</v>
      </c>
      <c r="D86" s="13" t="s">
        <v>243</v>
      </c>
      <c r="E86" s="34" t="s">
        <v>244</v>
      </c>
      <c r="F86" s="34" t="s">
        <v>245</v>
      </c>
      <c r="G86" s="35" t="s">
        <v>246</v>
      </c>
    </row>
    <row r="87" spans="1:8" x14ac:dyDescent="0.35">
      <c r="A87" s="6" t="s">
        <v>106</v>
      </c>
      <c r="B87" s="7" t="s">
        <v>1</v>
      </c>
      <c r="C87" s="8" t="s">
        <v>107</v>
      </c>
      <c r="D87" s="7" t="s">
        <v>3</v>
      </c>
      <c r="E87" s="8">
        <v>18</v>
      </c>
      <c r="F87" s="8">
        <v>191</v>
      </c>
    </row>
    <row r="88" spans="1:8" x14ac:dyDescent="0.35">
      <c r="A88" s="9" t="s">
        <v>106</v>
      </c>
      <c r="B88" s="10" t="s">
        <v>1</v>
      </c>
      <c r="C88" s="11" t="s">
        <v>108</v>
      </c>
      <c r="D88" s="10" t="s">
        <v>5</v>
      </c>
      <c r="E88" s="12">
        <v>1226</v>
      </c>
      <c r="F88" s="11">
        <v>41</v>
      </c>
    </row>
    <row r="89" spans="1:8" x14ac:dyDescent="0.35">
      <c r="A89" s="9" t="s">
        <v>106</v>
      </c>
      <c r="B89" s="10" t="s">
        <v>1</v>
      </c>
      <c r="C89" s="11" t="s">
        <v>109</v>
      </c>
      <c r="D89" s="10" t="s">
        <v>7</v>
      </c>
      <c r="E89" s="11">
        <v>137</v>
      </c>
      <c r="F89" s="11">
        <v>0</v>
      </c>
    </row>
    <row r="90" spans="1:8" x14ac:dyDescent="0.35">
      <c r="A90" s="9" t="s">
        <v>106</v>
      </c>
      <c r="B90" s="10" t="s">
        <v>1</v>
      </c>
      <c r="C90" s="11" t="s">
        <v>110</v>
      </c>
      <c r="D90" s="10" t="s">
        <v>9</v>
      </c>
      <c r="E90" s="11">
        <v>327</v>
      </c>
      <c r="F90" s="11">
        <v>0</v>
      </c>
    </row>
    <row r="91" spans="1:8" x14ac:dyDescent="0.35">
      <c r="A91" s="9" t="s">
        <v>106</v>
      </c>
      <c r="B91" s="10" t="s">
        <v>1</v>
      </c>
      <c r="C91" s="11" t="s">
        <v>111</v>
      </c>
      <c r="D91" s="10" t="s">
        <v>11</v>
      </c>
      <c r="E91" s="11">
        <v>148</v>
      </c>
      <c r="F91" s="11">
        <v>0</v>
      </c>
    </row>
    <row r="92" spans="1:8" x14ac:dyDescent="0.35">
      <c r="A92" s="9" t="s">
        <v>106</v>
      </c>
      <c r="B92" s="10" t="s">
        <v>1</v>
      </c>
      <c r="C92" s="11" t="s">
        <v>112</v>
      </c>
      <c r="D92" s="10" t="s">
        <v>13</v>
      </c>
      <c r="E92" s="11">
        <v>245</v>
      </c>
      <c r="F92" s="11">
        <v>0</v>
      </c>
    </row>
    <row r="93" spans="1:8" x14ac:dyDescent="0.35">
      <c r="A93" s="9" t="s">
        <v>106</v>
      </c>
      <c r="B93" s="10" t="s">
        <v>1</v>
      </c>
      <c r="C93" s="11" t="s">
        <v>113</v>
      </c>
      <c r="D93" s="10" t="s">
        <v>15</v>
      </c>
      <c r="E93" s="11">
        <v>517</v>
      </c>
      <c r="F93" s="11">
        <v>0</v>
      </c>
    </row>
    <row r="94" spans="1:8" x14ac:dyDescent="0.35">
      <c r="A94" s="9" t="s">
        <v>106</v>
      </c>
      <c r="B94" s="10" t="s">
        <v>1</v>
      </c>
      <c r="C94" s="11" t="s">
        <v>114</v>
      </c>
      <c r="D94" s="10" t="s">
        <v>17</v>
      </c>
      <c r="E94" s="11">
        <v>393</v>
      </c>
      <c r="F94" s="11">
        <v>0</v>
      </c>
    </row>
    <row r="95" spans="1:8" x14ac:dyDescent="0.35">
      <c r="A95" s="9" t="s">
        <v>106</v>
      </c>
      <c r="B95" s="10" t="s">
        <v>1</v>
      </c>
      <c r="C95" s="11" t="s">
        <v>115</v>
      </c>
      <c r="D95" s="10" t="s">
        <v>19</v>
      </c>
      <c r="E95" s="11">
        <v>304</v>
      </c>
      <c r="F95" s="11">
        <v>0</v>
      </c>
    </row>
    <row r="96" spans="1:8" x14ac:dyDescent="0.35">
      <c r="A96" s="9" t="s">
        <v>106</v>
      </c>
      <c r="B96" s="10" t="s">
        <v>1</v>
      </c>
      <c r="C96" s="11" t="s">
        <v>116</v>
      </c>
      <c r="D96" s="10" t="s">
        <v>21</v>
      </c>
      <c r="E96" s="11">
        <v>374</v>
      </c>
      <c r="F96" s="11">
        <v>154</v>
      </c>
    </row>
    <row r="97" spans="1:8" x14ac:dyDescent="0.35">
      <c r="A97" s="9" t="s">
        <v>106</v>
      </c>
      <c r="B97" s="10" t="s">
        <v>1</v>
      </c>
      <c r="C97" s="11" t="s">
        <v>117</v>
      </c>
      <c r="D97" s="10" t="s">
        <v>23</v>
      </c>
      <c r="E97" s="11">
        <v>434</v>
      </c>
      <c r="F97" s="11">
        <v>65</v>
      </c>
    </row>
    <row r="98" spans="1:8" x14ac:dyDescent="0.35">
      <c r="A98" s="9" t="s">
        <v>106</v>
      </c>
      <c r="B98" s="10" t="s">
        <v>1</v>
      </c>
      <c r="C98" s="11" t="s">
        <v>118</v>
      </c>
      <c r="D98" s="10" t="s">
        <v>25</v>
      </c>
      <c r="E98" s="11">
        <v>458</v>
      </c>
      <c r="F98" s="11">
        <v>17</v>
      </c>
    </row>
    <row r="99" spans="1:8" x14ac:dyDescent="0.35">
      <c r="A99" s="9" t="s">
        <v>106</v>
      </c>
      <c r="B99" s="10" t="s">
        <v>1</v>
      </c>
      <c r="C99" s="11" t="s">
        <v>119</v>
      </c>
      <c r="D99" s="10" t="s">
        <v>27</v>
      </c>
      <c r="E99" s="11">
        <v>705</v>
      </c>
      <c r="F99" s="11">
        <v>1</v>
      </c>
    </row>
    <row r="100" spans="1:8" x14ac:dyDescent="0.35">
      <c r="A100" s="9" t="s">
        <v>106</v>
      </c>
      <c r="B100" s="10" t="s">
        <v>1</v>
      </c>
      <c r="C100" s="11" t="s">
        <v>120</v>
      </c>
      <c r="D100" s="10" t="s">
        <v>29</v>
      </c>
      <c r="E100" s="11">
        <v>105</v>
      </c>
      <c r="F100" s="11">
        <v>0</v>
      </c>
    </row>
    <row r="101" spans="1:8" x14ac:dyDescent="0.35">
      <c r="A101" s="9" t="s">
        <v>106</v>
      </c>
      <c r="B101" s="10" t="s">
        <v>1</v>
      </c>
      <c r="C101" s="11" t="s">
        <v>122</v>
      </c>
      <c r="D101" s="10" t="s">
        <v>33</v>
      </c>
      <c r="E101" s="11">
        <v>302</v>
      </c>
      <c r="F101" s="11">
        <v>0</v>
      </c>
    </row>
    <row r="102" spans="1:8" x14ac:dyDescent="0.35">
      <c r="A102" s="9" t="s">
        <v>106</v>
      </c>
      <c r="B102" s="10" t="s">
        <v>1</v>
      </c>
      <c r="C102" s="11" t="s">
        <v>123</v>
      </c>
      <c r="D102" s="10" t="s">
        <v>35</v>
      </c>
      <c r="E102" s="11">
        <v>321</v>
      </c>
      <c r="F102" s="11">
        <v>247</v>
      </c>
    </row>
    <row r="103" spans="1:8" x14ac:dyDescent="0.35">
      <c r="A103" s="9" t="s">
        <v>106</v>
      </c>
      <c r="B103" s="10" t="s">
        <v>1</v>
      </c>
      <c r="C103" s="11" t="s">
        <v>124</v>
      </c>
      <c r="D103" s="10" t="s">
        <v>37</v>
      </c>
      <c r="E103" s="11">
        <v>175</v>
      </c>
      <c r="F103" s="11">
        <v>0</v>
      </c>
    </row>
    <row r="104" spans="1:8" x14ac:dyDescent="0.35">
      <c r="A104" s="9" t="s">
        <v>106</v>
      </c>
      <c r="B104" s="10" t="s">
        <v>1</v>
      </c>
      <c r="C104" s="11" t="s">
        <v>125</v>
      </c>
      <c r="D104" s="10" t="s">
        <v>39</v>
      </c>
      <c r="E104" s="11">
        <v>202</v>
      </c>
      <c r="F104" s="11">
        <v>0</v>
      </c>
    </row>
    <row r="105" spans="1:8" x14ac:dyDescent="0.35">
      <c r="A105" s="9" t="s">
        <v>106</v>
      </c>
      <c r="B105" s="10" t="s">
        <v>1</v>
      </c>
      <c r="C105" s="11" t="s">
        <v>126</v>
      </c>
      <c r="D105" s="10" t="s">
        <v>41</v>
      </c>
      <c r="E105" s="11">
        <v>306</v>
      </c>
      <c r="F105" s="11">
        <v>0</v>
      </c>
    </row>
    <row r="106" spans="1:8" x14ac:dyDescent="0.35">
      <c r="A106" s="9" t="s">
        <v>106</v>
      </c>
      <c r="B106" s="10" t="s">
        <v>1</v>
      </c>
      <c r="C106" s="11" t="s">
        <v>127</v>
      </c>
      <c r="D106" s="10" t="s">
        <v>43</v>
      </c>
      <c r="E106" s="11">
        <v>373</v>
      </c>
      <c r="F106" s="11">
        <v>0</v>
      </c>
    </row>
    <row r="107" spans="1:8" x14ac:dyDescent="0.35">
      <c r="A107" s="9" t="s">
        <v>106</v>
      </c>
      <c r="B107" s="10" t="s">
        <v>1</v>
      </c>
      <c r="C107" s="11" t="s">
        <v>128</v>
      </c>
      <c r="D107" s="10" t="s">
        <v>45</v>
      </c>
      <c r="E107" s="11">
        <v>442</v>
      </c>
      <c r="F107" s="11">
        <v>5</v>
      </c>
    </row>
    <row r="108" spans="1:8" x14ac:dyDescent="0.35">
      <c r="E108" s="13">
        <f>SUM(E87:E107)</f>
        <v>7512</v>
      </c>
      <c r="F108" s="13">
        <f>SUM(F87:F107)</f>
        <v>721</v>
      </c>
      <c r="G108" s="13">
        <f>SUM(E108:F108)</f>
        <v>8233</v>
      </c>
      <c r="H108" s="14">
        <f>SUM(G108/G52*100)</f>
        <v>3.7015223314240493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CF7D8-DED0-4391-ACB9-F3EF81FB9037}">
  <dimension ref="A2:H110"/>
  <sheetViews>
    <sheetView workbookViewId="0">
      <selection activeCell="A112" sqref="A112"/>
    </sheetView>
  </sheetViews>
  <sheetFormatPr defaultRowHeight="14.5" x14ac:dyDescent="0.35"/>
  <cols>
    <col min="4" max="4" width="46.54296875" customWidth="1"/>
  </cols>
  <sheetData>
    <row r="2" spans="1:7" ht="43.5" x14ac:dyDescent="0.35">
      <c r="A2" s="32" t="s">
        <v>239</v>
      </c>
    </row>
    <row r="3" spans="1:7" ht="72.5" x14ac:dyDescent="0.35">
      <c r="A3" s="33" t="s">
        <v>240</v>
      </c>
      <c r="B3" s="13" t="s">
        <v>241</v>
      </c>
      <c r="C3" s="33" t="s">
        <v>242</v>
      </c>
      <c r="D3" s="13" t="s">
        <v>243</v>
      </c>
      <c r="E3" s="34" t="s">
        <v>244</v>
      </c>
      <c r="F3" s="34" t="s">
        <v>245</v>
      </c>
      <c r="G3" s="35" t="s">
        <v>246</v>
      </c>
    </row>
    <row r="4" spans="1:7" x14ac:dyDescent="0.35">
      <c r="A4" s="6" t="s">
        <v>106</v>
      </c>
      <c r="B4" s="7" t="s">
        <v>1</v>
      </c>
      <c r="C4" s="8" t="s">
        <v>160</v>
      </c>
      <c r="D4" s="7" t="s">
        <v>236</v>
      </c>
      <c r="E4" s="8">
        <v>362</v>
      </c>
      <c r="F4" s="8">
        <v>0</v>
      </c>
    </row>
    <row r="5" spans="1:7" x14ac:dyDescent="0.35">
      <c r="A5" s="9" t="s">
        <v>106</v>
      </c>
      <c r="B5" s="10" t="s">
        <v>1</v>
      </c>
      <c r="C5" s="11" t="s">
        <v>107</v>
      </c>
      <c r="D5" s="10" t="s">
        <v>3</v>
      </c>
      <c r="E5" s="11">
        <v>31</v>
      </c>
      <c r="F5" s="11">
        <v>227</v>
      </c>
    </row>
    <row r="6" spans="1:7" x14ac:dyDescent="0.35">
      <c r="A6" s="9" t="s">
        <v>106</v>
      </c>
      <c r="B6" s="10" t="s">
        <v>1</v>
      </c>
      <c r="C6" s="11" t="s">
        <v>108</v>
      </c>
      <c r="D6" s="10" t="s">
        <v>5</v>
      </c>
      <c r="E6" s="12">
        <v>2021</v>
      </c>
      <c r="F6" s="11">
        <v>37</v>
      </c>
    </row>
    <row r="7" spans="1:7" x14ac:dyDescent="0.35">
      <c r="A7" s="9" t="s">
        <v>106</v>
      </c>
      <c r="B7" s="10" t="s">
        <v>1</v>
      </c>
      <c r="C7" s="11" t="s">
        <v>109</v>
      </c>
      <c r="D7" s="10" t="s">
        <v>7</v>
      </c>
      <c r="E7" s="11">
        <v>172</v>
      </c>
      <c r="F7" s="11">
        <v>0</v>
      </c>
    </row>
    <row r="8" spans="1:7" x14ac:dyDescent="0.35">
      <c r="A8" s="9" t="s">
        <v>106</v>
      </c>
      <c r="B8" s="10" t="s">
        <v>1</v>
      </c>
      <c r="C8" s="11" t="s">
        <v>110</v>
      </c>
      <c r="D8" s="10" t="s">
        <v>9</v>
      </c>
      <c r="E8" s="11">
        <v>435</v>
      </c>
      <c r="F8" s="11">
        <v>0</v>
      </c>
    </row>
    <row r="9" spans="1:7" x14ac:dyDescent="0.35">
      <c r="A9" s="9" t="s">
        <v>106</v>
      </c>
      <c r="B9" s="10" t="s">
        <v>1</v>
      </c>
      <c r="C9" s="11" t="s">
        <v>111</v>
      </c>
      <c r="D9" s="10" t="s">
        <v>11</v>
      </c>
      <c r="E9" s="11">
        <v>203</v>
      </c>
      <c r="F9" s="11">
        <v>0</v>
      </c>
    </row>
    <row r="10" spans="1:7" x14ac:dyDescent="0.35">
      <c r="A10" s="9" t="s">
        <v>106</v>
      </c>
      <c r="B10" s="10" t="s">
        <v>1</v>
      </c>
      <c r="C10" s="11" t="s">
        <v>112</v>
      </c>
      <c r="D10" s="10" t="s">
        <v>13</v>
      </c>
      <c r="E10" s="11">
        <v>229</v>
      </c>
      <c r="F10" s="11">
        <v>0</v>
      </c>
    </row>
    <row r="11" spans="1:7" x14ac:dyDescent="0.35">
      <c r="A11" s="9" t="s">
        <v>106</v>
      </c>
      <c r="B11" s="10" t="s">
        <v>1</v>
      </c>
      <c r="C11" s="11" t="s">
        <v>113</v>
      </c>
      <c r="D11" s="10" t="s">
        <v>15</v>
      </c>
      <c r="E11" s="11">
        <v>975</v>
      </c>
      <c r="F11" s="11">
        <v>0</v>
      </c>
    </row>
    <row r="12" spans="1:7" x14ac:dyDescent="0.35">
      <c r="A12" s="9" t="s">
        <v>106</v>
      </c>
      <c r="B12" s="10" t="s">
        <v>1</v>
      </c>
      <c r="C12" s="11" t="s">
        <v>114</v>
      </c>
      <c r="D12" s="10" t="s">
        <v>17</v>
      </c>
      <c r="E12" s="11">
        <v>673</v>
      </c>
      <c r="F12" s="11">
        <v>0</v>
      </c>
    </row>
    <row r="13" spans="1:7" x14ac:dyDescent="0.35">
      <c r="A13" s="9" t="s">
        <v>106</v>
      </c>
      <c r="B13" s="10" t="s">
        <v>1</v>
      </c>
      <c r="C13" s="11" t="s">
        <v>115</v>
      </c>
      <c r="D13" s="10" t="s">
        <v>19</v>
      </c>
      <c r="E13" s="11">
        <v>599</v>
      </c>
      <c r="F13" s="11">
        <v>0</v>
      </c>
    </row>
    <row r="14" spans="1:7" x14ac:dyDescent="0.35">
      <c r="A14" s="9" t="s">
        <v>106</v>
      </c>
      <c r="B14" s="10" t="s">
        <v>1</v>
      </c>
      <c r="C14" s="11" t="s">
        <v>116</v>
      </c>
      <c r="D14" s="10" t="s">
        <v>21</v>
      </c>
      <c r="E14" s="11">
        <v>343</v>
      </c>
      <c r="F14" s="11">
        <v>42</v>
      </c>
    </row>
    <row r="15" spans="1:7" x14ac:dyDescent="0.35">
      <c r="A15" s="9" t="s">
        <v>106</v>
      </c>
      <c r="B15" s="10" t="s">
        <v>1</v>
      </c>
      <c r="C15" s="11" t="s">
        <v>117</v>
      </c>
      <c r="D15" s="10" t="s">
        <v>23</v>
      </c>
      <c r="E15" s="11">
        <v>563</v>
      </c>
      <c r="F15" s="11">
        <v>78</v>
      </c>
    </row>
    <row r="16" spans="1:7" x14ac:dyDescent="0.35">
      <c r="A16" s="9" t="s">
        <v>106</v>
      </c>
      <c r="B16" s="10" t="s">
        <v>1</v>
      </c>
      <c r="C16" s="11" t="s">
        <v>118</v>
      </c>
      <c r="D16" s="10" t="s">
        <v>25</v>
      </c>
      <c r="E16" s="11">
        <v>594</v>
      </c>
      <c r="F16" s="11">
        <v>28</v>
      </c>
    </row>
    <row r="17" spans="1:6" x14ac:dyDescent="0.35">
      <c r="A17" s="9" t="s">
        <v>106</v>
      </c>
      <c r="B17" s="10" t="s">
        <v>1</v>
      </c>
      <c r="C17" s="11" t="s">
        <v>119</v>
      </c>
      <c r="D17" s="10" t="s">
        <v>27</v>
      </c>
      <c r="E17" s="11">
        <v>601</v>
      </c>
      <c r="F17" s="11">
        <v>0</v>
      </c>
    </row>
    <row r="18" spans="1:6" x14ac:dyDescent="0.35">
      <c r="A18" s="9" t="s">
        <v>106</v>
      </c>
      <c r="B18" s="10" t="s">
        <v>1</v>
      </c>
      <c r="C18" s="11" t="s">
        <v>120</v>
      </c>
      <c r="D18" s="10" t="s">
        <v>29</v>
      </c>
      <c r="E18" s="11">
        <v>130</v>
      </c>
      <c r="F18" s="11">
        <v>3</v>
      </c>
    </row>
    <row r="19" spans="1:6" x14ac:dyDescent="0.35">
      <c r="A19" s="9" t="s">
        <v>106</v>
      </c>
      <c r="B19" s="10" t="s">
        <v>1</v>
      </c>
      <c r="C19" s="11" t="s">
        <v>122</v>
      </c>
      <c r="D19" s="10" t="s">
        <v>33</v>
      </c>
      <c r="E19" s="11">
        <v>383</v>
      </c>
      <c r="F19" s="11">
        <v>0</v>
      </c>
    </row>
    <row r="20" spans="1:6" x14ac:dyDescent="0.35">
      <c r="A20" s="9" t="s">
        <v>106</v>
      </c>
      <c r="B20" s="10" t="s">
        <v>1</v>
      </c>
      <c r="C20" s="11" t="s">
        <v>123</v>
      </c>
      <c r="D20" s="10" t="s">
        <v>35</v>
      </c>
      <c r="E20" s="11">
        <v>341</v>
      </c>
      <c r="F20" s="11">
        <v>357</v>
      </c>
    </row>
    <row r="21" spans="1:6" x14ac:dyDescent="0.35">
      <c r="A21" s="9" t="s">
        <v>106</v>
      </c>
      <c r="B21" s="10" t="s">
        <v>1</v>
      </c>
      <c r="C21" s="11" t="s">
        <v>124</v>
      </c>
      <c r="D21" s="10" t="s">
        <v>37</v>
      </c>
      <c r="E21" s="11">
        <v>206</v>
      </c>
      <c r="F21" s="11">
        <v>0</v>
      </c>
    </row>
    <row r="22" spans="1:6" x14ac:dyDescent="0.35">
      <c r="A22" s="9" t="s">
        <v>106</v>
      </c>
      <c r="B22" s="10" t="s">
        <v>1</v>
      </c>
      <c r="C22" s="11" t="s">
        <v>125</v>
      </c>
      <c r="D22" s="10" t="s">
        <v>39</v>
      </c>
      <c r="E22" s="11">
        <v>320</v>
      </c>
      <c r="F22" s="11">
        <v>0</v>
      </c>
    </row>
    <row r="23" spans="1:6" x14ac:dyDescent="0.35">
      <c r="A23" s="9" t="s">
        <v>106</v>
      </c>
      <c r="B23" s="10" t="s">
        <v>1</v>
      </c>
      <c r="C23" s="11" t="s">
        <v>126</v>
      </c>
      <c r="D23" s="10" t="s">
        <v>41</v>
      </c>
      <c r="E23" s="11">
        <v>474</v>
      </c>
      <c r="F23" s="11">
        <v>0</v>
      </c>
    </row>
    <row r="24" spans="1:6" x14ac:dyDescent="0.35">
      <c r="A24" s="9" t="s">
        <v>106</v>
      </c>
      <c r="B24" s="10" t="s">
        <v>1</v>
      </c>
      <c r="C24" s="11" t="s">
        <v>127</v>
      </c>
      <c r="D24" s="10" t="s">
        <v>43</v>
      </c>
      <c r="E24" s="11">
        <v>299</v>
      </c>
      <c r="F24" s="11">
        <v>0</v>
      </c>
    </row>
    <row r="25" spans="1:6" x14ac:dyDescent="0.35">
      <c r="A25" s="9" t="s">
        <v>106</v>
      </c>
      <c r="B25" s="10" t="s">
        <v>1</v>
      </c>
      <c r="C25" s="11" t="s">
        <v>128</v>
      </c>
      <c r="D25" s="10" t="s">
        <v>45</v>
      </c>
      <c r="E25" s="11">
        <v>593</v>
      </c>
      <c r="F25" s="11">
        <v>16</v>
      </c>
    </row>
    <row r="26" spans="1:6" x14ac:dyDescent="0.35">
      <c r="A26" s="9" t="s">
        <v>106</v>
      </c>
      <c r="B26" s="10" t="s">
        <v>1</v>
      </c>
      <c r="C26" s="11" t="s">
        <v>129</v>
      </c>
      <c r="D26" s="10" t="s">
        <v>47</v>
      </c>
      <c r="E26" s="12">
        <v>21068</v>
      </c>
      <c r="F26" s="12">
        <v>23132</v>
      </c>
    </row>
    <row r="27" spans="1:6" x14ac:dyDescent="0.35">
      <c r="A27" s="9" t="s">
        <v>106</v>
      </c>
      <c r="B27" s="10" t="s">
        <v>1</v>
      </c>
      <c r="C27" s="11" t="s">
        <v>130</v>
      </c>
      <c r="D27" s="10" t="s">
        <v>49</v>
      </c>
      <c r="E27" s="12">
        <v>4245</v>
      </c>
      <c r="F27" s="12">
        <v>3619</v>
      </c>
    </row>
    <row r="28" spans="1:6" x14ac:dyDescent="0.35">
      <c r="A28" s="9" t="s">
        <v>106</v>
      </c>
      <c r="B28" s="10" t="s">
        <v>1</v>
      </c>
      <c r="C28" s="11" t="s">
        <v>131</v>
      </c>
      <c r="D28" s="10" t="s">
        <v>51</v>
      </c>
      <c r="E28" s="12">
        <v>8070</v>
      </c>
      <c r="F28" s="12">
        <v>6264</v>
      </c>
    </row>
    <row r="29" spans="1:6" x14ac:dyDescent="0.35">
      <c r="A29" s="9" t="s">
        <v>106</v>
      </c>
      <c r="B29" s="10" t="s">
        <v>1</v>
      </c>
      <c r="C29" s="11" t="s">
        <v>132</v>
      </c>
      <c r="D29" s="10" t="s">
        <v>53</v>
      </c>
      <c r="E29" s="12">
        <v>1207</v>
      </c>
      <c r="F29" s="12">
        <v>1990</v>
      </c>
    </row>
    <row r="30" spans="1:6" x14ac:dyDescent="0.35">
      <c r="A30" s="9" t="s">
        <v>106</v>
      </c>
      <c r="B30" s="10" t="s">
        <v>1</v>
      </c>
      <c r="C30" s="11" t="s">
        <v>133</v>
      </c>
      <c r="D30" s="10" t="s">
        <v>55</v>
      </c>
      <c r="E30" s="12">
        <v>2746</v>
      </c>
      <c r="F30" s="12">
        <v>6635</v>
      </c>
    </row>
    <row r="31" spans="1:6" x14ac:dyDescent="0.35">
      <c r="A31" s="9" t="s">
        <v>106</v>
      </c>
      <c r="B31" s="10" t="s">
        <v>1</v>
      </c>
      <c r="C31" s="11" t="s">
        <v>134</v>
      </c>
      <c r="D31" s="10" t="s">
        <v>57</v>
      </c>
      <c r="E31" s="12">
        <v>5031</v>
      </c>
      <c r="F31" s="12">
        <v>3356</v>
      </c>
    </row>
    <row r="32" spans="1:6" x14ac:dyDescent="0.35">
      <c r="A32" s="9" t="s">
        <v>106</v>
      </c>
      <c r="B32" s="10" t="s">
        <v>1</v>
      </c>
      <c r="C32" s="11" t="s">
        <v>135</v>
      </c>
      <c r="D32" s="10" t="s">
        <v>59</v>
      </c>
      <c r="E32" s="11">
        <v>86</v>
      </c>
      <c r="F32" s="12">
        <v>1867</v>
      </c>
    </row>
    <row r="33" spans="1:6" x14ac:dyDescent="0.35">
      <c r="A33" s="9" t="s">
        <v>106</v>
      </c>
      <c r="B33" s="10" t="s">
        <v>1</v>
      </c>
      <c r="C33" s="11" t="s">
        <v>136</v>
      </c>
      <c r="D33" s="10" t="s">
        <v>61</v>
      </c>
      <c r="E33" s="12">
        <v>9905</v>
      </c>
      <c r="F33" s="12">
        <v>10585</v>
      </c>
    </row>
    <row r="34" spans="1:6" x14ac:dyDescent="0.35">
      <c r="A34" s="9" t="s">
        <v>106</v>
      </c>
      <c r="B34" s="10" t="s">
        <v>1</v>
      </c>
      <c r="C34" s="11" t="s">
        <v>137</v>
      </c>
      <c r="D34" s="10" t="s">
        <v>63</v>
      </c>
      <c r="E34" s="11">
        <v>63</v>
      </c>
      <c r="F34" s="11">
        <v>973</v>
      </c>
    </row>
    <row r="35" spans="1:6" x14ac:dyDescent="0.35">
      <c r="A35" s="9" t="s">
        <v>106</v>
      </c>
      <c r="B35" s="10" t="s">
        <v>1</v>
      </c>
      <c r="C35" s="11" t="s">
        <v>138</v>
      </c>
      <c r="D35" s="10" t="s">
        <v>65</v>
      </c>
      <c r="E35" s="12">
        <v>1739</v>
      </c>
      <c r="F35" s="12">
        <v>4216</v>
      </c>
    </row>
    <row r="36" spans="1:6" x14ac:dyDescent="0.35">
      <c r="A36" s="9" t="s">
        <v>106</v>
      </c>
      <c r="B36" s="10" t="s">
        <v>1</v>
      </c>
      <c r="C36" s="11" t="s">
        <v>139</v>
      </c>
      <c r="D36" s="10" t="s">
        <v>67</v>
      </c>
      <c r="E36" s="12">
        <v>2132</v>
      </c>
      <c r="F36" s="12">
        <v>2021</v>
      </c>
    </row>
    <row r="37" spans="1:6" x14ac:dyDescent="0.35">
      <c r="A37" s="9" t="s">
        <v>106</v>
      </c>
      <c r="B37" s="10" t="s">
        <v>1</v>
      </c>
      <c r="C37" s="11" t="s">
        <v>140</v>
      </c>
      <c r="D37" s="10" t="s">
        <v>69</v>
      </c>
      <c r="E37" s="12">
        <v>1923</v>
      </c>
      <c r="F37" s="12">
        <v>1637</v>
      </c>
    </row>
    <row r="38" spans="1:6" x14ac:dyDescent="0.35">
      <c r="A38" s="9" t="s">
        <v>106</v>
      </c>
      <c r="B38" s="10" t="s">
        <v>1</v>
      </c>
      <c r="C38" s="11" t="s">
        <v>141</v>
      </c>
      <c r="D38" s="10" t="s">
        <v>71</v>
      </c>
      <c r="E38" s="12">
        <v>2846</v>
      </c>
      <c r="F38" s="12">
        <v>3520</v>
      </c>
    </row>
    <row r="39" spans="1:6" x14ac:dyDescent="0.35">
      <c r="A39" s="9" t="s">
        <v>106</v>
      </c>
      <c r="B39" s="10" t="s">
        <v>1</v>
      </c>
      <c r="C39" s="11" t="s">
        <v>142</v>
      </c>
      <c r="D39" s="10" t="s">
        <v>237</v>
      </c>
      <c r="E39" s="12">
        <v>14388</v>
      </c>
      <c r="F39" s="12">
        <v>12052</v>
      </c>
    </row>
    <row r="40" spans="1:6" x14ac:dyDescent="0.35">
      <c r="A40" s="9" t="s">
        <v>106</v>
      </c>
      <c r="B40" s="10" t="s">
        <v>1</v>
      </c>
      <c r="C40" s="11" t="s">
        <v>143</v>
      </c>
      <c r="D40" s="10" t="s">
        <v>75</v>
      </c>
      <c r="E40" s="12">
        <v>6653</v>
      </c>
      <c r="F40" s="12">
        <v>3599</v>
      </c>
    </row>
    <row r="41" spans="1:6" x14ac:dyDescent="0.35">
      <c r="A41" s="9" t="s">
        <v>106</v>
      </c>
      <c r="B41" s="10" t="s">
        <v>1</v>
      </c>
      <c r="C41" s="11" t="s">
        <v>144</v>
      </c>
      <c r="D41" s="10" t="s">
        <v>77</v>
      </c>
      <c r="E41" s="12">
        <v>4220</v>
      </c>
      <c r="F41" s="12">
        <v>1769</v>
      </c>
    </row>
    <row r="42" spans="1:6" x14ac:dyDescent="0.35">
      <c r="A42" s="9" t="s">
        <v>106</v>
      </c>
      <c r="B42" s="10" t="s">
        <v>1</v>
      </c>
      <c r="C42" s="11" t="s">
        <v>145</v>
      </c>
      <c r="D42" s="10" t="s">
        <v>79</v>
      </c>
      <c r="E42" s="12">
        <v>7001</v>
      </c>
      <c r="F42" s="12">
        <v>4670</v>
      </c>
    </row>
    <row r="43" spans="1:6" x14ac:dyDescent="0.35">
      <c r="A43" s="9" t="s">
        <v>106</v>
      </c>
      <c r="B43" s="10" t="s">
        <v>1</v>
      </c>
      <c r="C43" s="11" t="s">
        <v>148</v>
      </c>
      <c r="D43" s="10" t="s">
        <v>85</v>
      </c>
      <c r="E43" s="12">
        <v>6675</v>
      </c>
      <c r="F43" s="12">
        <v>5579</v>
      </c>
    </row>
    <row r="44" spans="1:6" x14ac:dyDescent="0.35">
      <c r="A44" s="9" t="s">
        <v>106</v>
      </c>
      <c r="B44" s="10" t="s">
        <v>1</v>
      </c>
      <c r="C44" s="11" t="s">
        <v>149</v>
      </c>
      <c r="D44" s="10" t="s">
        <v>87</v>
      </c>
      <c r="E44" s="12">
        <v>2721</v>
      </c>
      <c r="F44" s="12">
        <v>5640</v>
      </c>
    </row>
    <row r="45" spans="1:6" x14ac:dyDescent="0.35">
      <c r="A45" s="9" t="s">
        <v>106</v>
      </c>
      <c r="B45" s="10" t="s">
        <v>1</v>
      </c>
      <c r="C45" s="11" t="s">
        <v>150</v>
      </c>
      <c r="D45" s="10" t="s">
        <v>89</v>
      </c>
      <c r="E45" s="12">
        <v>2204</v>
      </c>
      <c r="F45" s="12">
        <v>1456</v>
      </c>
    </row>
    <row r="46" spans="1:6" x14ac:dyDescent="0.35">
      <c r="A46" s="9" t="s">
        <v>106</v>
      </c>
      <c r="B46" s="10" t="s">
        <v>1</v>
      </c>
      <c r="C46" s="11" t="s">
        <v>151</v>
      </c>
      <c r="D46" s="10" t="s">
        <v>91</v>
      </c>
      <c r="E46" s="11">
        <v>709</v>
      </c>
      <c r="F46" s="12">
        <v>1203</v>
      </c>
    </row>
    <row r="47" spans="1:6" x14ac:dyDescent="0.35">
      <c r="A47" s="9" t="s">
        <v>106</v>
      </c>
      <c r="B47" s="10" t="s">
        <v>1</v>
      </c>
      <c r="C47" s="11" t="s">
        <v>153</v>
      </c>
      <c r="D47" s="10" t="s">
        <v>95</v>
      </c>
      <c r="E47" s="12">
        <v>5985</v>
      </c>
      <c r="F47" s="12">
        <v>3170</v>
      </c>
    </row>
    <row r="48" spans="1:6" x14ac:dyDescent="0.35">
      <c r="A48" s="9" t="s">
        <v>106</v>
      </c>
      <c r="B48" s="10" t="s">
        <v>1</v>
      </c>
      <c r="C48" s="11" t="s">
        <v>154</v>
      </c>
      <c r="D48" s="10" t="s">
        <v>97</v>
      </c>
      <c r="E48" s="12">
        <v>3563</v>
      </c>
      <c r="F48" s="12">
        <v>3792</v>
      </c>
    </row>
    <row r="49" spans="1:7" x14ac:dyDescent="0.35">
      <c r="A49" s="9" t="s">
        <v>106</v>
      </c>
      <c r="B49" s="10" t="s">
        <v>1</v>
      </c>
      <c r="C49" s="11" t="s">
        <v>155</v>
      </c>
      <c r="D49" s="10" t="s">
        <v>99</v>
      </c>
      <c r="E49" s="12">
        <v>6202</v>
      </c>
      <c r="F49" s="12">
        <v>4957</v>
      </c>
    </row>
    <row r="50" spans="1:7" x14ac:dyDescent="0.35">
      <c r="A50" s="9" t="s">
        <v>106</v>
      </c>
      <c r="B50" s="10" t="s">
        <v>1</v>
      </c>
      <c r="C50" s="11" t="s">
        <v>156</v>
      </c>
      <c r="D50" s="10" t="s">
        <v>101</v>
      </c>
      <c r="E50" s="12">
        <v>7768</v>
      </c>
      <c r="F50" s="12">
        <v>6981</v>
      </c>
    </row>
    <row r="51" spans="1:7" x14ac:dyDescent="0.35">
      <c r="A51" s="9" t="s">
        <v>106</v>
      </c>
      <c r="B51" s="10" t="s">
        <v>1</v>
      </c>
      <c r="C51" s="11" t="s">
        <v>157</v>
      </c>
      <c r="D51" s="10" t="s">
        <v>103</v>
      </c>
      <c r="E51" s="12">
        <v>7365</v>
      </c>
      <c r="F51" s="12">
        <v>2697</v>
      </c>
    </row>
    <row r="52" spans="1:7" x14ac:dyDescent="0.35">
      <c r="A52" s="9" t="s">
        <v>106</v>
      </c>
      <c r="B52" s="10" t="s">
        <v>1</v>
      </c>
      <c r="C52" s="11" t="s">
        <v>158</v>
      </c>
      <c r="D52" s="10" t="s">
        <v>105</v>
      </c>
      <c r="E52" s="11">
        <v>345</v>
      </c>
      <c r="F52" s="11">
        <v>185</v>
      </c>
    </row>
    <row r="53" spans="1:7" x14ac:dyDescent="0.35">
      <c r="E53">
        <f>SUM(E4:E52)</f>
        <v>147407</v>
      </c>
      <c r="F53">
        <f>SUM(F4:F52)</f>
        <v>128353</v>
      </c>
      <c r="G53" s="13">
        <f>SUM(E53:F53)</f>
        <v>275760</v>
      </c>
    </row>
    <row r="54" spans="1:7" x14ac:dyDescent="0.35">
      <c r="G54" s="13"/>
    </row>
    <row r="55" spans="1:7" x14ac:dyDescent="0.35">
      <c r="A55" s="27" t="s">
        <v>232</v>
      </c>
    </row>
    <row r="56" spans="1:7" ht="72.5" x14ac:dyDescent="0.35">
      <c r="A56" s="33" t="s">
        <v>240</v>
      </c>
      <c r="B56" s="13" t="s">
        <v>241</v>
      </c>
      <c r="C56" s="33" t="s">
        <v>242</v>
      </c>
      <c r="D56" s="13" t="s">
        <v>243</v>
      </c>
      <c r="E56" s="34" t="s">
        <v>244</v>
      </c>
      <c r="F56" s="34" t="s">
        <v>245</v>
      </c>
      <c r="G56" s="35" t="s">
        <v>246</v>
      </c>
    </row>
    <row r="57" spans="1:7" x14ac:dyDescent="0.35">
      <c r="A57" s="9" t="s">
        <v>106</v>
      </c>
      <c r="B57" s="10" t="s">
        <v>1</v>
      </c>
      <c r="C57" s="11" t="s">
        <v>129</v>
      </c>
      <c r="D57" s="10" t="s">
        <v>47</v>
      </c>
      <c r="E57" s="12">
        <v>21068</v>
      </c>
      <c r="F57" s="12">
        <v>23132</v>
      </c>
    </row>
    <row r="58" spans="1:7" x14ac:dyDescent="0.35">
      <c r="A58" s="9" t="s">
        <v>106</v>
      </c>
      <c r="B58" s="10" t="s">
        <v>1</v>
      </c>
      <c r="C58" s="11" t="s">
        <v>130</v>
      </c>
      <c r="D58" s="10" t="s">
        <v>49</v>
      </c>
      <c r="E58" s="12">
        <v>4245</v>
      </c>
      <c r="F58" s="12">
        <v>3619</v>
      </c>
    </row>
    <row r="59" spans="1:7" x14ac:dyDescent="0.35">
      <c r="A59" s="9" t="s">
        <v>106</v>
      </c>
      <c r="B59" s="10" t="s">
        <v>1</v>
      </c>
      <c r="C59" s="11" t="s">
        <v>131</v>
      </c>
      <c r="D59" s="10" t="s">
        <v>51</v>
      </c>
      <c r="E59" s="12">
        <v>8070</v>
      </c>
      <c r="F59" s="12">
        <v>6264</v>
      </c>
    </row>
    <row r="60" spans="1:7" x14ac:dyDescent="0.35">
      <c r="A60" s="9" t="s">
        <v>106</v>
      </c>
      <c r="B60" s="10" t="s">
        <v>1</v>
      </c>
      <c r="C60" s="11" t="s">
        <v>132</v>
      </c>
      <c r="D60" s="10" t="s">
        <v>53</v>
      </c>
      <c r="E60" s="12">
        <v>1207</v>
      </c>
      <c r="F60" s="12">
        <v>1990</v>
      </c>
    </row>
    <row r="61" spans="1:7" x14ac:dyDescent="0.35">
      <c r="A61" s="9" t="s">
        <v>106</v>
      </c>
      <c r="B61" s="10" t="s">
        <v>1</v>
      </c>
      <c r="C61" s="11" t="s">
        <v>133</v>
      </c>
      <c r="D61" s="10" t="s">
        <v>55</v>
      </c>
      <c r="E61" s="12">
        <v>2746</v>
      </c>
      <c r="F61" s="12">
        <v>6635</v>
      </c>
    </row>
    <row r="62" spans="1:7" x14ac:dyDescent="0.35">
      <c r="A62" s="9" t="s">
        <v>106</v>
      </c>
      <c r="B62" s="10" t="s">
        <v>1</v>
      </c>
      <c r="C62" s="11" t="s">
        <v>134</v>
      </c>
      <c r="D62" s="10" t="s">
        <v>57</v>
      </c>
      <c r="E62" s="12">
        <v>5031</v>
      </c>
      <c r="F62" s="12">
        <v>3356</v>
      </c>
    </row>
    <row r="63" spans="1:7" x14ac:dyDescent="0.35">
      <c r="A63" s="9" t="s">
        <v>106</v>
      </c>
      <c r="B63" s="10" t="s">
        <v>1</v>
      </c>
      <c r="C63" s="11" t="s">
        <v>135</v>
      </c>
      <c r="D63" s="10" t="s">
        <v>59</v>
      </c>
      <c r="E63" s="11">
        <v>86</v>
      </c>
      <c r="F63" s="12">
        <v>1867</v>
      </c>
    </row>
    <row r="64" spans="1:7" x14ac:dyDescent="0.35">
      <c r="A64" s="9" t="s">
        <v>106</v>
      </c>
      <c r="B64" s="10" t="s">
        <v>1</v>
      </c>
      <c r="C64" s="11" t="s">
        <v>136</v>
      </c>
      <c r="D64" s="10" t="s">
        <v>61</v>
      </c>
      <c r="E64" s="12">
        <v>9905</v>
      </c>
      <c r="F64" s="12">
        <v>10585</v>
      </c>
    </row>
    <row r="65" spans="1:6" x14ac:dyDescent="0.35">
      <c r="A65" s="9" t="s">
        <v>106</v>
      </c>
      <c r="B65" s="10" t="s">
        <v>1</v>
      </c>
      <c r="C65" s="11" t="s">
        <v>137</v>
      </c>
      <c r="D65" s="10" t="s">
        <v>63</v>
      </c>
      <c r="E65" s="11">
        <v>63</v>
      </c>
      <c r="F65" s="11">
        <v>973</v>
      </c>
    </row>
    <row r="66" spans="1:6" x14ac:dyDescent="0.35">
      <c r="A66" s="9" t="s">
        <v>106</v>
      </c>
      <c r="B66" s="10" t="s">
        <v>1</v>
      </c>
      <c r="C66" s="11" t="s">
        <v>138</v>
      </c>
      <c r="D66" s="10" t="s">
        <v>65</v>
      </c>
      <c r="E66" s="12">
        <v>1739</v>
      </c>
      <c r="F66" s="12">
        <v>4216</v>
      </c>
    </row>
    <row r="67" spans="1:6" x14ac:dyDescent="0.35">
      <c r="A67" s="9" t="s">
        <v>106</v>
      </c>
      <c r="B67" s="10" t="s">
        <v>1</v>
      </c>
      <c r="C67" s="11" t="s">
        <v>139</v>
      </c>
      <c r="D67" s="10" t="s">
        <v>67</v>
      </c>
      <c r="E67" s="12">
        <v>2132</v>
      </c>
      <c r="F67" s="12">
        <v>2021</v>
      </c>
    </row>
    <row r="68" spans="1:6" x14ac:dyDescent="0.35">
      <c r="A68" s="9" t="s">
        <v>106</v>
      </c>
      <c r="B68" s="10" t="s">
        <v>1</v>
      </c>
      <c r="C68" s="11" t="s">
        <v>140</v>
      </c>
      <c r="D68" s="10" t="s">
        <v>69</v>
      </c>
      <c r="E68" s="12">
        <v>1923</v>
      </c>
      <c r="F68" s="12">
        <v>1637</v>
      </c>
    </row>
    <row r="69" spans="1:6" x14ac:dyDescent="0.35">
      <c r="A69" s="9" t="s">
        <v>106</v>
      </c>
      <c r="B69" s="10" t="s">
        <v>1</v>
      </c>
      <c r="C69" s="11" t="s">
        <v>141</v>
      </c>
      <c r="D69" s="10" t="s">
        <v>71</v>
      </c>
      <c r="E69" s="12">
        <v>2846</v>
      </c>
      <c r="F69" s="12">
        <v>3520</v>
      </c>
    </row>
    <row r="70" spans="1:6" x14ac:dyDescent="0.35">
      <c r="A70" s="9" t="s">
        <v>106</v>
      </c>
      <c r="B70" s="10" t="s">
        <v>1</v>
      </c>
      <c r="C70" s="11" t="s">
        <v>142</v>
      </c>
      <c r="D70" s="10" t="s">
        <v>237</v>
      </c>
      <c r="E70" s="12">
        <v>14388</v>
      </c>
      <c r="F70" s="12">
        <v>12052</v>
      </c>
    </row>
    <row r="71" spans="1:6" x14ac:dyDescent="0.35">
      <c r="A71" s="9" t="s">
        <v>106</v>
      </c>
      <c r="B71" s="10" t="s">
        <v>1</v>
      </c>
      <c r="C71" s="11" t="s">
        <v>143</v>
      </c>
      <c r="D71" s="10" t="s">
        <v>75</v>
      </c>
      <c r="E71" s="12">
        <v>6653</v>
      </c>
      <c r="F71" s="12">
        <v>3599</v>
      </c>
    </row>
    <row r="72" spans="1:6" x14ac:dyDescent="0.35">
      <c r="A72" s="9" t="s">
        <v>106</v>
      </c>
      <c r="B72" s="10" t="s">
        <v>1</v>
      </c>
      <c r="C72" s="11" t="s">
        <v>144</v>
      </c>
      <c r="D72" s="10" t="s">
        <v>77</v>
      </c>
      <c r="E72" s="12">
        <v>4220</v>
      </c>
      <c r="F72" s="12">
        <v>1769</v>
      </c>
    </row>
    <row r="73" spans="1:6" x14ac:dyDescent="0.35">
      <c r="A73" s="9" t="s">
        <v>106</v>
      </c>
      <c r="B73" s="10" t="s">
        <v>1</v>
      </c>
      <c r="C73" s="11" t="s">
        <v>145</v>
      </c>
      <c r="D73" s="10" t="s">
        <v>79</v>
      </c>
      <c r="E73" s="12">
        <v>7001</v>
      </c>
      <c r="F73" s="12">
        <v>4670</v>
      </c>
    </row>
    <row r="74" spans="1:6" x14ac:dyDescent="0.35">
      <c r="A74" s="9" t="s">
        <v>106</v>
      </c>
      <c r="B74" s="10" t="s">
        <v>1</v>
      </c>
      <c r="C74" s="11" t="s">
        <v>148</v>
      </c>
      <c r="D74" s="10" t="s">
        <v>85</v>
      </c>
      <c r="E74" s="12">
        <v>6675</v>
      </c>
      <c r="F74" s="12">
        <v>5579</v>
      </c>
    </row>
    <row r="75" spans="1:6" x14ac:dyDescent="0.35">
      <c r="A75" s="9" t="s">
        <v>106</v>
      </c>
      <c r="B75" s="10" t="s">
        <v>1</v>
      </c>
      <c r="C75" s="11" t="s">
        <v>149</v>
      </c>
      <c r="D75" s="10" t="s">
        <v>87</v>
      </c>
      <c r="E75" s="12">
        <v>2721</v>
      </c>
      <c r="F75" s="12">
        <v>5640</v>
      </c>
    </row>
    <row r="76" spans="1:6" x14ac:dyDescent="0.35">
      <c r="A76" s="9" t="s">
        <v>106</v>
      </c>
      <c r="B76" s="10" t="s">
        <v>1</v>
      </c>
      <c r="C76" s="11" t="s">
        <v>150</v>
      </c>
      <c r="D76" s="10" t="s">
        <v>89</v>
      </c>
      <c r="E76" s="12">
        <v>2204</v>
      </c>
      <c r="F76" s="12">
        <v>1456</v>
      </c>
    </row>
    <row r="77" spans="1:6" x14ac:dyDescent="0.35">
      <c r="A77" s="9" t="s">
        <v>106</v>
      </c>
      <c r="B77" s="10" t="s">
        <v>1</v>
      </c>
      <c r="C77" s="11" t="s">
        <v>151</v>
      </c>
      <c r="D77" s="10" t="s">
        <v>91</v>
      </c>
      <c r="E77" s="11">
        <v>709</v>
      </c>
      <c r="F77" s="12">
        <v>1203</v>
      </c>
    </row>
    <row r="78" spans="1:6" x14ac:dyDescent="0.35">
      <c r="A78" s="9" t="s">
        <v>106</v>
      </c>
      <c r="B78" s="10" t="s">
        <v>1</v>
      </c>
      <c r="C78" s="11" t="s">
        <v>153</v>
      </c>
      <c r="D78" s="10" t="s">
        <v>95</v>
      </c>
      <c r="E78" s="12">
        <v>5985</v>
      </c>
      <c r="F78" s="12">
        <v>3170</v>
      </c>
    </row>
    <row r="79" spans="1:6" x14ac:dyDescent="0.35">
      <c r="A79" s="9" t="s">
        <v>106</v>
      </c>
      <c r="B79" s="10" t="s">
        <v>1</v>
      </c>
      <c r="C79" s="11" t="s">
        <v>154</v>
      </c>
      <c r="D79" s="10" t="s">
        <v>97</v>
      </c>
      <c r="E79" s="12">
        <v>3563</v>
      </c>
      <c r="F79" s="12">
        <v>3792</v>
      </c>
    </row>
    <row r="80" spans="1:6" x14ac:dyDescent="0.35">
      <c r="A80" s="9" t="s">
        <v>106</v>
      </c>
      <c r="B80" s="10" t="s">
        <v>1</v>
      </c>
      <c r="C80" s="11" t="s">
        <v>155</v>
      </c>
      <c r="D80" s="10" t="s">
        <v>99</v>
      </c>
      <c r="E80" s="12">
        <v>6202</v>
      </c>
      <c r="F80" s="12">
        <v>4957</v>
      </c>
    </row>
    <row r="81" spans="1:8" x14ac:dyDescent="0.35">
      <c r="A81" s="9" t="s">
        <v>106</v>
      </c>
      <c r="B81" s="10" t="s">
        <v>1</v>
      </c>
      <c r="C81" s="11" t="s">
        <v>156</v>
      </c>
      <c r="D81" s="10" t="s">
        <v>101</v>
      </c>
      <c r="E81" s="12">
        <v>7768</v>
      </c>
      <c r="F81" s="12">
        <v>6981</v>
      </c>
    </row>
    <row r="82" spans="1:8" x14ac:dyDescent="0.35">
      <c r="A82" s="9" t="s">
        <v>106</v>
      </c>
      <c r="B82" s="10" t="s">
        <v>1</v>
      </c>
      <c r="C82" s="11" t="s">
        <v>157</v>
      </c>
      <c r="D82" s="10" t="s">
        <v>103</v>
      </c>
      <c r="E82" s="12">
        <v>7365</v>
      </c>
      <c r="F82" s="12">
        <v>2697</v>
      </c>
    </row>
    <row r="83" spans="1:8" x14ac:dyDescent="0.35">
      <c r="A83" s="9" t="s">
        <v>106</v>
      </c>
      <c r="B83" s="10" t="s">
        <v>1</v>
      </c>
      <c r="C83" s="11" t="s">
        <v>158</v>
      </c>
      <c r="D83" s="10" t="s">
        <v>105</v>
      </c>
      <c r="E83" s="11">
        <v>345</v>
      </c>
      <c r="F83" s="11">
        <v>185</v>
      </c>
    </row>
    <row r="84" spans="1:8" x14ac:dyDescent="0.35">
      <c r="E84" s="4">
        <f>SUM(E57:E83)</f>
        <v>136860</v>
      </c>
      <c r="F84" s="4">
        <f>SUM(F57:F83)</f>
        <v>127565</v>
      </c>
      <c r="G84" s="5">
        <f>SUM(E84:F84)</f>
        <v>264425</v>
      </c>
      <c r="H84" s="15">
        <f>SUM(G84/G53*100)</f>
        <v>95.889541630403258</v>
      </c>
    </row>
    <row r="85" spans="1:8" x14ac:dyDescent="0.35">
      <c r="E85" s="4"/>
      <c r="F85" s="4"/>
      <c r="G85" s="5"/>
      <c r="H85" s="15"/>
    </row>
    <row r="86" spans="1:8" x14ac:dyDescent="0.35">
      <c r="A86" s="27" t="s">
        <v>247</v>
      </c>
      <c r="H86" s="15"/>
    </row>
    <row r="87" spans="1:8" ht="72.5" x14ac:dyDescent="0.35">
      <c r="A87" s="33" t="s">
        <v>240</v>
      </c>
      <c r="B87" s="13" t="s">
        <v>241</v>
      </c>
      <c r="C87" s="33" t="s">
        <v>242</v>
      </c>
      <c r="D87" s="13" t="s">
        <v>243</v>
      </c>
      <c r="E87" s="34" t="s">
        <v>244</v>
      </c>
      <c r="F87" s="34" t="s">
        <v>245</v>
      </c>
      <c r="G87" s="35" t="s">
        <v>246</v>
      </c>
    </row>
    <row r="88" spans="1:8" x14ac:dyDescent="0.35">
      <c r="A88" s="6" t="s">
        <v>106</v>
      </c>
      <c r="B88" s="7" t="s">
        <v>1</v>
      </c>
      <c r="C88" s="8" t="s">
        <v>160</v>
      </c>
      <c r="D88" s="7" t="s">
        <v>236</v>
      </c>
      <c r="E88" s="8">
        <v>362</v>
      </c>
      <c r="F88" s="8">
        <v>0</v>
      </c>
    </row>
    <row r="89" spans="1:8" x14ac:dyDescent="0.35">
      <c r="A89" s="9" t="s">
        <v>106</v>
      </c>
      <c r="B89" s="10" t="s">
        <v>1</v>
      </c>
      <c r="C89" s="11" t="s">
        <v>107</v>
      </c>
      <c r="D89" s="10" t="s">
        <v>3</v>
      </c>
      <c r="E89" s="11">
        <v>31</v>
      </c>
      <c r="F89" s="11">
        <v>227</v>
      </c>
    </row>
    <row r="90" spans="1:8" x14ac:dyDescent="0.35">
      <c r="A90" s="9" t="s">
        <v>106</v>
      </c>
      <c r="B90" s="10" t="s">
        <v>1</v>
      </c>
      <c r="C90" s="11" t="s">
        <v>108</v>
      </c>
      <c r="D90" s="10" t="s">
        <v>5</v>
      </c>
      <c r="E90" s="12">
        <v>2021</v>
      </c>
      <c r="F90" s="11">
        <v>37</v>
      </c>
    </row>
    <row r="91" spans="1:8" x14ac:dyDescent="0.35">
      <c r="A91" s="9" t="s">
        <v>106</v>
      </c>
      <c r="B91" s="10" t="s">
        <v>1</v>
      </c>
      <c r="C91" s="11" t="s">
        <v>109</v>
      </c>
      <c r="D91" s="10" t="s">
        <v>7</v>
      </c>
      <c r="E91" s="11">
        <v>172</v>
      </c>
      <c r="F91" s="11">
        <v>0</v>
      </c>
    </row>
    <row r="92" spans="1:8" x14ac:dyDescent="0.35">
      <c r="A92" s="9" t="s">
        <v>106</v>
      </c>
      <c r="B92" s="10" t="s">
        <v>1</v>
      </c>
      <c r="C92" s="11" t="s">
        <v>110</v>
      </c>
      <c r="D92" s="10" t="s">
        <v>9</v>
      </c>
      <c r="E92" s="11">
        <v>435</v>
      </c>
      <c r="F92" s="11">
        <v>0</v>
      </c>
    </row>
    <row r="93" spans="1:8" x14ac:dyDescent="0.35">
      <c r="A93" s="9" t="s">
        <v>106</v>
      </c>
      <c r="B93" s="10" t="s">
        <v>1</v>
      </c>
      <c r="C93" s="11" t="s">
        <v>111</v>
      </c>
      <c r="D93" s="10" t="s">
        <v>11</v>
      </c>
      <c r="E93" s="11">
        <v>203</v>
      </c>
      <c r="F93" s="11">
        <v>0</v>
      </c>
    </row>
    <row r="94" spans="1:8" x14ac:dyDescent="0.35">
      <c r="A94" s="9" t="s">
        <v>106</v>
      </c>
      <c r="B94" s="10" t="s">
        <v>1</v>
      </c>
      <c r="C94" s="11" t="s">
        <v>112</v>
      </c>
      <c r="D94" s="10" t="s">
        <v>13</v>
      </c>
      <c r="E94" s="11">
        <v>229</v>
      </c>
      <c r="F94" s="11">
        <v>0</v>
      </c>
    </row>
    <row r="95" spans="1:8" x14ac:dyDescent="0.35">
      <c r="A95" s="9" t="s">
        <v>106</v>
      </c>
      <c r="B95" s="10" t="s">
        <v>1</v>
      </c>
      <c r="C95" s="11" t="s">
        <v>113</v>
      </c>
      <c r="D95" s="10" t="s">
        <v>15</v>
      </c>
      <c r="E95" s="11">
        <v>975</v>
      </c>
      <c r="F95" s="11">
        <v>0</v>
      </c>
    </row>
    <row r="96" spans="1:8" x14ac:dyDescent="0.35">
      <c r="A96" s="9" t="s">
        <v>106</v>
      </c>
      <c r="B96" s="10" t="s">
        <v>1</v>
      </c>
      <c r="C96" s="11" t="s">
        <v>114</v>
      </c>
      <c r="D96" s="10" t="s">
        <v>17</v>
      </c>
      <c r="E96" s="11">
        <v>673</v>
      </c>
      <c r="F96" s="11">
        <v>0</v>
      </c>
    </row>
    <row r="97" spans="1:8" x14ac:dyDescent="0.35">
      <c r="A97" s="9" t="s">
        <v>106</v>
      </c>
      <c r="B97" s="10" t="s">
        <v>1</v>
      </c>
      <c r="C97" s="11" t="s">
        <v>115</v>
      </c>
      <c r="D97" s="10" t="s">
        <v>19</v>
      </c>
      <c r="E97" s="11">
        <v>599</v>
      </c>
      <c r="F97" s="11">
        <v>0</v>
      </c>
    </row>
    <row r="98" spans="1:8" x14ac:dyDescent="0.35">
      <c r="A98" s="9" t="s">
        <v>106</v>
      </c>
      <c r="B98" s="10" t="s">
        <v>1</v>
      </c>
      <c r="C98" s="11" t="s">
        <v>116</v>
      </c>
      <c r="D98" s="10" t="s">
        <v>21</v>
      </c>
      <c r="E98" s="11">
        <v>343</v>
      </c>
      <c r="F98" s="11">
        <v>42</v>
      </c>
    </row>
    <row r="99" spans="1:8" x14ac:dyDescent="0.35">
      <c r="A99" s="9" t="s">
        <v>106</v>
      </c>
      <c r="B99" s="10" t="s">
        <v>1</v>
      </c>
      <c r="C99" s="11" t="s">
        <v>117</v>
      </c>
      <c r="D99" s="10" t="s">
        <v>23</v>
      </c>
      <c r="E99" s="11">
        <v>563</v>
      </c>
      <c r="F99" s="11">
        <v>78</v>
      </c>
    </row>
    <row r="100" spans="1:8" x14ac:dyDescent="0.35">
      <c r="A100" s="9" t="s">
        <v>106</v>
      </c>
      <c r="B100" s="10" t="s">
        <v>1</v>
      </c>
      <c r="C100" s="11" t="s">
        <v>118</v>
      </c>
      <c r="D100" s="10" t="s">
        <v>25</v>
      </c>
      <c r="E100" s="11">
        <v>594</v>
      </c>
      <c r="F100" s="11">
        <v>28</v>
      </c>
    </row>
    <row r="101" spans="1:8" x14ac:dyDescent="0.35">
      <c r="A101" s="9" t="s">
        <v>106</v>
      </c>
      <c r="B101" s="10" t="s">
        <v>1</v>
      </c>
      <c r="C101" s="11" t="s">
        <v>119</v>
      </c>
      <c r="D101" s="10" t="s">
        <v>27</v>
      </c>
      <c r="E101" s="11">
        <v>601</v>
      </c>
      <c r="F101" s="11">
        <v>0</v>
      </c>
    </row>
    <row r="102" spans="1:8" x14ac:dyDescent="0.35">
      <c r="A102" s="9" t="s">
        <v>106</v>
      </c>
      <c r="B102" s="10" t="s">
        <v>1</v>
      </c>
      <c r="C102" s="11" t="s">
        <v>120</v>
      </c>
      <c r="D102" s="10" t="s">
        <v>29</v>
      </c>
      <c r="E102" s="11">
        <v>130</v>
      </c>
      <c r="F102" s="11">
        <v>3</v>
      </c>
    </row>
    <row r="103" spans="1:8" x14ac:dyDescent="0.35">
      <c r="A103" s="9" t="s">
        <v>106</v>
      </c>
      <c r="B103" s="10" t="s">
        <v>1</v>
      </c>
      <c r="C103" s="11" t="s">
        <v>122</v>
      </c>
      <c r="D103" s="10" t="s">
        <v>33</v>
      </c>
      <c r="E103" s="11">
        <v>383</v>
      </c>
      <c r="F103" s="11">
        <v>0</v>
      </c>
    </row>
    <row r="104" spans="1:8" x14ac:dyDescent="0.35">
      <c r="A104" s="9" t="s">
        <v>106</v>
      </c>
      <c r="B104" s="10" t="s">
        <v>1</v>
      </c>
      <c r="C104" s="11" t="s">
        <v>123</v>
      </c>
      <c r="D104" s="10" t="s">
        <v>35</v>
      </c>
      <c r="E104" s="11">
        <v>341</v>
      </c>
      <c r="F104" s="11">
        <v>357</v>
      </c>
    </row>
    <row r="105" spans="1:8" x14ac:dyDescent="0.35">
      <c r="A105" s="9" t="s">
        <v>106</v>
      </c>
      <c r="B105" s="10" t="s">
        <v>1</v>
      </c>
      <c r="C105" s="11" t="s">
        <v>124</v>
      </c>
      <c r="D105" s="10" t="s">
        <v>37</v>
      </c>
      <c r="E105" s="11">
        <v>206</v>
      </c>
      <c r="F105" s="11">
        <v>0</v>
      </c>
    </row>
    <row r="106" spans="1:8" x14ac:dyDescent="0.35">
      <c r="A106" s="9" t="s">
        <v>106</v>
      </c>
      <c r="B106" s="10" t="s">
        <v>1</v>
      </c>
      <c r="C106" s="11" t="s">
        <v>125</v>
      </c>
      <c r="D106" s="10" t="s">
        <v>39</v>
      </c>
      <c r="E106" s="11">
        <v>320</v>
      </c>
      <c r="F106" s="11">
        <v>0</v>
      </c>
    </row>
    <row r="107" spans="1:8" x14ac:dyDescent="0.35">
      <c r="A107" s="9" t="s">
        <v>106</v>
      </c>
      <c r="B107" s="10" t="s">
        <v>1</v>
      </c>
      <c r="C107" s="11" t="s">
        <v>126</v>
      </c>
      <c r="D107" s="10" t="s">
        <v>41</v>
      </c>
      <c r="E107" s="11">
        <v>474</v>
      </c>
      <c r="F107" s="11">
        <v>0</v>
      </c>
    </row>
    <row r="108" spans="1:8" x14ac:dyDescent="0.35">
      <c r="A108" s="9" t="s">
        <v>106</v>
      </c>
      <c r="B108" s="10" t="s">
        <v>1</v>
      </c>
      <c r="C108" s="11" t="s">
        <v>127</v>
      </c>
      <c r="D108" s="10" t="s">
        <v>43</v>
      </c>
      <c r="E108" s="11">
        <v>299</v>
      </c>
      <c r="F108" s="11">
        <v>0</v>
      </c>
    </row>
    <row r="109" spans="1:8" x14ac:dyDescent="0.35">
      <c r="A109" s="9" t="s">
        <v>106</v>
      </c>
      <c r="B109" s="10" t="s">
        <v>1</v>
      </c>
      <c r="C109" s="11" t="s">
        <v>128</v>
      </c>
      <c r="D109" s="10" t="s">
        <v>45</v>
      </c>
      <c r="E109" s="11">
        <v>593</v>
      </c>
      <c r="F109" s="11">
        <v>16</v>
      </c>
    </row>
    <row r="110" spans="1:8" x14ac:dyDescent="0.35">
      <c r="E110">
        <f>SUM(E88:E109)</f>
        <v>10547</v>
      </c>
      <c r="F110">
        <f>SUM(F88:F109)</f>
        <v>788</v>
      </c>
      <c r="G110" s="13">
        <f>SUM(E110:F110)</f>
        <v>11335</v>
      </c>
      <c r="H110" s="15">
        <f>SUM(G110/G53*100)</f>
        <v>4.1104583695967509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3C01CB-CEFC-46DB-8955-A1B8CA4CA2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C6BB4E-81DD-4727-A305-BDFD737128F1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customXml/itemProps3.xml><?xml version="1.0" encoding="utf-8"?>
<ds:datastoreItem xmlns:ds="http://schemas.openxmlformats.org/officeDocument/2006/customXml" ds:itemID="{BC4FC970-02AA-4E09-AC5F-0948F1587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June 2020</vt:lpstr>
      <vt:lpstr>Sep 2020</vt:lpstr>
      <vt:lpstr>Dec20</vt:lpstr>
      <vt:lpstr>Mar 21</vt:lpstr>
      <vt:lpstr>Jun 21</vt:lpstr>
      <vt:lpstr>Sep 21</vt:lpstr>
      <vt:lpstr>Dec21</vt:lpstr>
      <vt:lpstr>Mar22</vt:lpstr>
      <vt:lpstr>Jun22</vt:lpstr>
      <vt:lpstr>Sep 22</vt:lpstr>
      <vt:lpstr>Dec 22</vt:lpstr>
      <vt:lpstr>Mar23</vt:lpstr>
      <vt:lpstr>June23</vt:lpstr>
      <vt:lpstr>Sep23</vt:lpstr>
      <vt:lpstr>Dec23</vt:lpstr>
      <vt:lpstr>Mar24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dcterms:created xsi:type="dcterms:W3CDTF">2024-05-26T10:13:41Z</dcterms:created>
  <dcterms:modified xsi:type="dcterms:W3CDTF">2025-07-20T18:38:19Z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